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clevenger\Documents\media reports\march 2018\"/>
    </mc:Choice>
  </mc:AlternateContent>
  <bookViews>
    <workbookView xWindow="0" yWindow="0" windowWidth="28800" windowHeight="12435"/>
  </bookViews>
  <sheets>
    <sheet name="Business Summary" sheetId="1" r:id="rId1"/>
    <sheet name="Chapter 11 Summary" sheetId="2" r:id="rId2"/>
  </sheets>
  <calcPr calcId="152511"/>
</workbook>
</file>

<file path=xl/calcChain.xml><?xml version="1.0" encoding="utf-8"?>
<calcChain xmlns="http://schemas.openxmlformats.org/spreadsheetml/2006/main">
  <c r="F17" i="2" l="1"/>
  <c r="G17" i="2"/>
  <c r="H17" i="2"/>
  <c r="E17" i="2"/>
  <c r="D17" i="2"/>
  <c r="C17" i="2"/>
  <c r="B17" i="2"/>
  <c r="Z78" i="1"/>
  <c r="V78" i="1"/>
  <c r="R78" i="1"/>
  <c r="N78" i="1"/>
  <c r="J78" i="1"/>
  <c r="F78" i="1"/>
  <c r="B78" i="1"/>
  <c r="Z63" i="1"/>
  <c r="V63" i="1"/>
  <c r="R63" i="1"/>
  <c r="N63" i="1"/>
  <c r="J63" i="1"/>
  <c r="F63" i="1"/>
  <c r="B63" i="1"/>
  <c r="Z48" i="1"/>
  <c r="V48" i="1"/>
  <c r="R48" i="1"/>
  <c r="N48" i="1"/>
  <c r="J48" i="1"/>
  <c r="F48" i="1"/>
  <c r="B48" i="1"/>
  <c r="Z33" i="1"/>
  <c r="V33" i="1"/>
  <c r="R33" i="1"/>
  <c r="N33" i="1"/>
  <c r="J33" i="1"/>
  <c r="F33" i="1"/>
  <c r="B33" i="1"/>
  <c r="Z18" i="1"/>
  <c r="V18" i="1"/>
  <c r="R18" i="1"/>
  <c r="N18" i="1"/>
  <c r="J18" i="1"/>
  <c r="F18" i="1" l="1"/>
  <c r="D18" i="1" l="1"/>
  <c r="C18" i="1"/>
</calcChain>
</file>

<file path=xl/sharedStrings.xml><?xml version="1.0" encoding="utf-8"?>
<sst xmlns="http://schemas.openxmlformats.org/spreadsheetml/2006/main" count="111" uniqueCount="26">
  <si>
    <t>Month</t>
  </si>
  <si>
    <t>Total Filings</t>
  </si>
  <si>
    <t>Filing Days</t>
  </si>
  <si>
    <t>Business Filings Per Day</t>
  </si>
  <si>
    <t>Commercial Totals</t>
  </si>
  <si>
    <t>Chapter 11</t>
  </si>
  <si>
    <t>Chapter 7</t>
  </si>
  <si>
    <t>Chapter 13</t>
  </si>
  <si>
    <t>Chapter 15</t>
  </si>
  <si>
    <t>Chapter 11 Filings Nationwide</t>
  </si>
  <si>
    <t>*Cases included in totals represent only commercial business bankruptcy filings*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</si>
  <si>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</si>
  <si>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</si>
  <si>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</si>
  <si>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</si>
  <si>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</si>
  <si>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</si>
  <si>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</si>
  <si>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</si>
  <si>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</si>
  <si>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</si>
  <si>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</si>
  <si>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</si>
  <si>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</si>
  <si>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All Data © Copyright 2018 Epiq Systems, Inc.  All Rights Reserved.</t>
  </si>
  <si>
    <t>*Cases included in totals represent all Chapter 11 bankruptcy filings*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</si>
</sst>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4">
    <font>
      <sz val="11"/>
      <color theme="1"/>
      <name val="Calibri"/>
      <family val="2"/>
      <scheme val="minor"/>
    </font>
    <font>
      <sz val="11"/>
      <color indexed="8"/>
      <name val="Helvetica Neue"/>
    </font>
    <font>
      <sz val="11"/>
      <color indexed="9"/>
      <name val="Helvetica Neue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Helvetica Neue"/>
    </font>
    <font>
      <sz val="10"/>
      <color rgb="FF000000"/>
      <name val="Arial"/>
      <family val="2"/>
    </font>
    <font>
      <sz val="11"/>
      <color rgb="FF192871"/>
      <name val="Helvetica Neue"/>
    </font>
    <font>
      <sz val="14"/>
      <color theme="2"/>
      <name val="Arial"/>
      <family val="2"/>
    </font>
    <font>
      <sz val="11"/>
      <color theme="0"/>
      <name val="Helvetica Neue"/>
    </font>
    <font>
      <sz val="10"/>
      <color theme="0"/>
      <name val="Arial"/>
      <family val="2"/>
    </font>
    <font>
      <sz val="10"/>
      <color rgb="FFFFFFFF"/>
      <name val="Arial"/>
      <family val="2"/>
    </font>
    <font>
      <sz val="11"/>
      <color rgb="FFFFFFFF"/>
      <name val="Helvetica Neue"/>
    </font>
  </fonts>
  <fills count="12">
    <fill>
      <patternFill patternType="none"/>
    </fill>
    <fill>
      <patternFill patternType="gray125"/>
    </fill>
    <fill>
      <patternFill patternType="solid">
        <fgColor rgb="FF19287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92871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D0D0D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1A94D2"/>
        <bgColor indexed="64"/>
      </patternFill>
    </fill>
    <fill>
      <patternFill patternType="solid">
        <fgColor rgb="FF1A94D2"/>
        <bgColor rgb="FF000000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/>
      <top/>
      <bottom/>
      <diagonal/>
    </border>
    <border>
      <left style="thin">
        <color rgb="FF263981"/>
      </left>
      <right style="thin">
        <color rgb="FF263981"/>
      </right>
      <top style="thin">
        <color rgb="FF263981"/>
      </top>
      <bottom style="thin">
        <color rgb="FF263981"/>
      </bottom>
      <diagonal/>
    </border>
    <border>
      <left style="thin">
        <color rgb="FF263981"/>
      </left>
      <right style="thin">
        <color rgb="FF263981"/>
      </right>
      <top/>
      <bottom style="thin">
        <color rgb="FF263981"/>
      </bottom>
      <diagonal/>
    </border>
    <border>
      <left/>
      <right style="thin">
        <color rgb="FF263981"/>
      </right>
      <top/>
      <bottom style="thin">
        <color rgb="FF263981"/>
      </bottom>
      <diagonal/>
    </border>
    <border>
      <left/>
      <right/>
      <top/>
      <bottom style="thin">
        <color rgb="FF263981"/>
      </bottom>
      <diagonal/>
    </border>
    <border>
      <left/>
      <right style="thin">
        <color rgb="FF263981"/>
      </right>
      <top style="thin">
        <color rgb="FF263981"/>
      </top>
      <bottom/>
      <diagonal/>
    </border>
    <border>
      <left style="thin">
        <color rgb="FF263981"/>
      </left>
      <right style="thin">
        <color rgb="FF263981"/>
      </right>
      <top style="thin">
        <color rgb="FF263981"/>
      </top>
      <bottom/>
      <diagonal/>
    </border>
    <border>
      <left style="thin">
        <color rgb="FF263981"/>
      </left>
      <right/>
      <top/>
      <bottom/>
      <diagonal/>
    </border>
    <border>
      <left/>
      <right style="thin">
        <color rgb="FF263981"/>
      </right>
      <top/>
      <bottom/>
      <diagonal/>
    </border>
    <border>
      <left style="thin">
        <color rgb="FF263981"/>
      </left>
      <right style="thin">
        <color rgb="FF263981"/>
      </right>
      <top/>
      <bottom/>
      <diagonal/>
    </border>
    <border>
      <left style="thin">
        <color rgb="FF263981"/>
      </left>
      <right/>
      <top style="thin">
        <color rgb="FF263981"/>
      </top>
      <bottom style="thin">
        <color rgb="FF263981"/>
      </bottom>
      <diagonal/>
    </border>
    <border>
      <left/>
      <right/>
      <top style="thin">
        <color rgb="FF263981"/>
      </top>
      <bottom style="thin">
        <color rgb="FF263981"/>
      </bottom>
      <diagonal/>
    </border>
    <border>
      <left style="thin">
        <color rgb="FF263981"/>
      </left>
      <right/>
      <top/>
      <bottom style="thin">
        <color rgb="FF263981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1" fillId="0" borderId="0" applyNumberFormat="0" applyFill="0" applyBorder="0" applyProtection="0">
      <alignment vertical="top"/>
    </xf>
    <xf numFmtId="9" fontId="3" fillId="0" borderId="0" applyFont="0" applyFill="0" applyBorder="0" applyAlignment="0" applyProtection="0"/>
  </cellStyleXfs>
  <cellXfs count="43">
    <xf numFmtId="0" fontId="0" fillId="0" borderId="0" xfId="0"/>
    <xf numFmtId="164" fontId="3" fillId="0" borderId="3" xfId="1" applyNumberFormat="1" applyFont="1" applyBorder="1" applyAlignment="1">
      <alignment horizontal="right" vertical="center" wrapText="1"/>
    </xf>
    <xf numFmtId="0" fontId="5" fillId="0" borderId="3" xfId="3" applyFont="1" applyBorder="1" applyAlignment="1">
      <alignment horizontal="left" vertical="center" wrapText="1"/>
    </xf>
    <xf numFmtId="0" fontId="2" fillId="2" borderId="0" xfId="4" applyNumberFormat="1" applyFont="1" applyFill="1" applyAlignment="1">
      <alignment vertical="center"/>
    </xf>
    <xf numFmtId="0" fontId="2" fillId="2" borderId="1" xfId="4" applyNumberFormat="1" applyFont="1" applyFill="1" applyBorder="1" applyAlignment="1">
      <alignment vertical="center"/>
    </xf>
    <xf numFmtId="0" fontId="5" fillId="3" borderId="3" xfId="3" applyFont="1" applyFill="1" applyBorder="1" applyAlignment="1">
      <alignment horizontal="left" vertical="center" wrapText="1"/>
    </xf>
    <xf numFmtId="164" fontId="3" fillId="4" borderId="3" xfId="1" applyNumberFormat="1" applyFont="1" applyFill="1" applyBorder="1" applyAlignment="1">
      <alignment horizontal="right" vertical="center" wrapText="1"/>
    </xf>
    <xf numFmtId="164" fontId="2" fillId="2" borderId="0" xfId="1" applyNumberFormat="1" applyFont="1" applyFill="1" applyBorder="1" applyAlignment="1">
      <alignment horizontal="right" vertical="center"/>
    </xf>
    <xf numFmtId="0" fontId="6" fillId="5" borderId="1" xfId="4" applyFont="1" applyFill="1" applyBorder="1" applyAlignment="1">
      <alignment vertical="center"/>
    </xf>
    <xf numFmtId="0" fontId="7" fillId="6" borderId="4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vertical="center"/>
    </xf>
    <xf numFmtId="0" fontId="5" fillId="0" borderId="3" xfId="3" applyFont="1" applyFill="1" applyBorder="1" applyAlignment="1">
      <alignment horizontal="left" vertical="center" wrapText="1"/>
    </xf>
    <xf numFmtId="164" fontId="3" fillId="0" borderId="3" xfId="1" applyNumberFormat="1" applyFont="1" applyFill="1" applyBorder="1" applyAlignment="1">
      <alignment horizontal="right" vertical="center" wrapText="1"/>
    </xf>
    <xf numFmtId="0" fontId="0" fillId="0" borderId="0" xfId="0" applyFill="1"/>
    <xf numFmtId="0" fontId="5" fillId="7" borderId="3" xfId="3" applyFont="1" applyFill="1" applyBorder="1" applyAlignment="1">
      <alignment horizontal="left" vertical="center" wrapText="1"/>
    </xf>
    <xf numFmtId="164" fontId="3" fillId="7" borderId="3" xfId="1" applyNumberFormat="1" applyFont="1" applyFill="1" applyBorder="1" applyAlignment="1">
      <alignment horizontal="right" vertical="center" wrapText="1"/>
    </xf>
    <xf numFmtId="164" fontId="3" fillId="0" borderId="5" xfId="4" applyNumberFormat="1" applyFont="1" applyFill="1" applyBorder="1" applyAlignment="1">
      <alignment horizontal="right" vertical="center" wrapText="1"/>
    </xf>
    <xf numFmtId="0" fontId="8" fillId="8" borderId="0" xfId="4" applyFont="1" applyFill="1" applyBorder="1" applyAlignment="1">
      <alignment horizontal="center" vertical="center"/>
    </xf>
    <xf numFmtId="0" fontId="10" fillId="10" borderId="6" xfId="4" applyNumberFormat="1" applyFont="1" applyFill="1" applyBorder="1" applyAlignment="1">
      <alignment horizontal="center" vertical="center"/>
    </xf>
    <xf numFmtId="164" fontId="11" fillId="10" borderId="7" xfId="1" applyNumberFormat="1" applyFont="1" applyFill="1" applyBorder="1" applyAlignment="1">
      <alignment horizontal="center" vertical="center" wrapText="1"/>
    </xf>
    <xf numFmtId="164" fontId="11" fillId="10" borderId="5" xfId="1" applyNumberFormat="1" applyFont="1" applyFill="1" applyBorder="1" applyAlignment="1">
      <alignment horizontal="center" vertical="center" wrapText="1"/>
    </xf>
    <xf numFmtId="2" fontId="11" fillId="10" borderId="8" xfId="3" applyNumberFormat="1" applyFont="1" applyFill="1" applyBorder="1" applyAlignment="1">
      <alignment horizontal="center" vertical="center" wrapText="1"/>
    </xf>
    <xf numFmtId="2" fontId="11" fillId="10" borderId="4" xfId="3" applyNumberFormat="1" applyFont="1" applyFill="1" applyBorder="1" applyAlignment="1">
      <alignment horizontal="center" vertical="center" wrapText="1"/>
    </xf>
    <xf numFmtId="0" fontId="11" fillId="10" borderId="8" xfId="3" applyNumberFormat="1" applyFont="1" applyFill="1" applyBorder="1" applyAlignment="1">
      <alignment horizontal="center" vertical="center" wrapText="1"/>
    </xf>
    <xf numFmtId="0" fontId="11" fillId="10" borderId="4" xfId="3" applyNumberFormat="1" applyFont="1" applyFill="1" applyBorder="1" applyAlignment="1">
      <alignment horizontal="center" vertical="center" wrapText="1"/>
    </xf>
    <xf numFmtId="44" fontId="9" fillId="9" borderId="2" xfId="2" applyFont="1" applyFill="1" applyBorder="1" applyAlignment="1">
      <alignment horizontal="center" vertical="center"/>
    </xf>
    <xf numFmtId="44" fontId="9" fillId="9" borderId="0" xfId="2" applyFont="1" applyFill="1" applyBorder="1" applyAlignment="1">
      <alignment horizontal="center" vertical="center"/>
    </xf>
    <xf numFmtId="0" fontId="2" fillId="2" borderId="9" xfId="4" applyNumberFormat="1" applyFont="1" applyFill="1" applyBorder="1" applyAlignment="1">
      <alignment vertical="center"/>
    </xf>
    <xf numFmtId="164" fontId="2" fillId="2" borderId="9" xfId="1" applyNumberFormat="1" applyFont="1" applyFill="1" applyBorder="1" applyAlignment="1">
      <alignment horizontal="right" vertical="center"/>
    </xf>
    <xf numFmtId="0" fontId="10" fillId="10" borderId="10" xfId="4" applyNumberFormat="1" applyFont="1" applyFill="1" applyBorder="1" applyAlignment="1">
      <alignment horizontal="center" vertical="center"/>
    </xf>
    <xf numFmtId="0" fontId="10" fillId="10" borderId="5" xfId="4" applyNumberFormat="1" applyFont="1" applyFill="1" applyBorder="1" applyAlignment="1">
      <alignment horizontal="center" vertical="center"/>
    </xf>
    <xf numFmtId="0" fontId="6" fillId="5" borderId="8" xfId="4" applyFont="1" applyFill="1" applyBorder="1" applyAlignment="1">
      <alignment vertical="center"/>
    </xf>
    <xf numFmtId="0" fontId="6" fillId="5" borderId="11" xfId="4" applyFont="1" applyFill="1" applyBorder="1" applyAlignment="1">
      <alignment vertical="center"/>
    </xf>
    <xf numFmtId="0" fontId="6" fillId="5" borderId="4" xfId="4" applyFont="1" applyFill="1" applyBorder="1" applyAlignment="1">
      <alignment vertical="center"/>
    </xf>
    <xf numFmtId="0" fontId="12" fillId="11" borderId="8" xfId="4" applyNumberFormat="1" applyFont="1" applyFill="1" applyBorder="1" applyAlignment="1">
      <alignment horizontal="center" vertical="center" wrapText="1"/>
    </xf>
    <xf numFmtId="49" fontId="12" fillId="11" borderId="4" xfId="4" applyNumberFormat="1" applyFont="1" applyFill="1" applyBorder="1" applyAlignment="1">
      <alignment horizontal="center" vertical="center" wrapText="1"/>
    </xf>
    <xf numFmtId="0" fontId="8" fillId="8" borderId="10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0" fontId="11" fillId="2" borderId="12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49" fontId="12" fillId="11" borderId="8" xfId="4" applyNumberFormat="1" applyFont="1" applyFill="1" applyBorder="1" applyAlignment="1">
      <alignment horizontal="center" vertical="center" wrapText="1"/>
    </xf>
    <xf numFmtId="0" fontId="13" fillId="11" borderId="14" xfId="4" applyFont="1" applyFill="1" applyBorder="1" applyAlignment="1">
      <alignment horizontal="center" vertical="center"/>
    </xf>
    <xf numFmtId="0" fontId="13" fillId="11" borderId="6" xfId="4" applyFont="1" applyFill="1" applyBorder="1" applyAlignment="1">
      <alignment horizontal="center" vertical="center"/>
    </xf>
  </cellXfs>
  <cellStyles count="6">
    <cellStyle name="Comma 2" xfId="1"/>
    <cellStyle name="Currency" xfId="2" builtinId="4"/>
    <cellStyle name="Normal" xfId="0" builtinId="0"/>
    <cellStyle name="Normal 2" xfId="3"/>
    <cellStyle name="Normal 3" xfId="4"/>
    <cellStyle name="Percent 2" xf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00"/>
      <rgbColor rgb="00263980"/>
      <rgbColor rgb="00E6E6E6"/>
      <rgbColor rgb="00FFFFFF"/>
      <rgbColor rgb="00468DD4"/>
      <rgbColor rgb="00C0C0C0"/>
      <rgbColor rgb="00C0C0C0"/>
      <rgbColor rgb="00FEFFFE"/>
      <rgbColor rgb="00FFFFFF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2</xdr:col>
      <xdr:colOff>403860</xdr:colOff>
      <xdr:row>0</xdr:row>
      <xdr:rowOff>883920</xdr:rowOff>
    </xdr:to>
    <xdr:pic>
      <xdr:nvPicPr>
        <xdr:cNvPr id="1079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273558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76200</xdr:rowOff>
    </xdr:from>
    <xdr:to>
      <xdr:col>3</xdr:col>
      <xdr:colOff>76200</xdr:colOff>
      <xdr:row>0</xdr:row>
      <xdr:rowOff>807720</xdr:rowOff>
    </xdr:to>
    <xdr:pic>
      <xdr:nvPicPr>
        <xdr:cNvPr id="2084" name="Picture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0"/>
          <a:ext cx="2697480" cy="731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zoomScaleNormal="100" workbookViewId="0">
      <pane ySplit="4" topLeftCell="A5" activePane="bottomLeft" state="frozen"/>
      <selection pane="bottomLeft" activeCell="A2" sqref="A2:A4"/>
    </sheetView>
  </sheetViews>
  <sheetFormatPr defaultRowHeight="15"/>
  <cols>
    <col min="1" max="1" width="21.28515625" customWidth="1"/>
    <col min="2" max="4" width="12.7109375" customWidth="1"/>
    <col min="5" max="5" width="2.5703125" customWidth="1"/>
    <col min="6" max="8" width="12.7109375" customWidth="1"/>
    <col min="9" max="9" width="2.5703125" customWidth="1"/>
    <col min="10" max="12" width="12.7109375" customWidth="1"/>
    <col min="13" max="13" width="2.5703125" customWidth="1"/>
    <col min="14" max="16" width="12.7109375" customWidth="1"/>
    <col min="17" max="17" width="2.5703125" customWidth="1"/>
    <col min="18" max="20" width="12.7109375" customWidth="1"/>
    <col min="21" max="21" width="2.5703125" customWidth="1"/>
    <col min="22" max="24" width="12.7109375" customWidth="1"/>
    <col min="25" max="25" width="2.5703125" customWidth="1"/>
    <col min="26" max="28" width="12.7109375" customWidth="1"/>
    <col min="29" max="29" width="2.5703125" customWidth="1"/>
  </cols>
  <sheetData>
    <row r="1" spans="1:29" ht="8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29">
      <c r="A2" s="29" t="s">
        <v>0</v>
      </c>
      <c r="B2" s="18">
        <v>2018</v>
      </c>
      <c r="C2" s="18"/>
      <c r="D2" s="18"/>
      <c r="E2" s="4"/>
      <c r="F2" s="18">
        <v>2017</v>
      </c>
      <c r="G2" s="18"/>
      <c r="H2" s="18"/>
      <c r="I2" s="4"/>
      <c r="J2" s="18">
        <v>2016</v>
      </c>
      <c r="K2" s="18"/>
      <c r="L2" s="18"/>
      <c r="M2" s="4"/>
      <c r="N2" s="18">
        <v>2015</v>
      </c>
      <c r="O2" s="18"/>
      <c r="P2" s="18"/>
      <c r="Q2" s="4"/>
      <c r="R2" s="18">
        <v>2014</v>
      </c>
      <c r="S2" s="18"/>
      <c r="T2" s="18"/>
      <c r="U2" s="4"/>
      <c r="V2" s="18">
        <v>2013</v>
      </c>
      <c r="W2" s="18"/>
      <c r="X2" s="18"/>
      <c r="Y2" s="4"/>
      <c r="Z2" s="18">
        <v>2012</v>
      </c>
      <c r="AA2" s="18"/>
      <c r="AB2" s="18"/>
      <c r="AC2" s="4"/>
    </row>
    <row r="3" spans="1:29" ht="15" customHeight="1">
      <c r="A3" s="29"/>
      <c r="B3" s="19" t="s">
        <v>1</v>
      </c>
      <c r="C3" s="21" t="s">
        <v>2</v>
      </c>
      <c r="D3" s="23" t="s">
        <v>3</v>
      </c>
      <c r="E3" s="27"/>
      <c r="F3" s="19" t="s">
        <v>1</v>
      </c>
      <c r="G3" s="21" t="s">
        <v>2</v>
      </c>
      <c r="H3" s="23" t="s">
        <v>3</v>
      </c>
      <c r="I3" s="27"/>
      <c r="J3" s="19" t="s">
        <v>1</v>
      </c>
      <c r="K3" s="21" t="s">
        <v>2</v>
      </c>
      <c r="L3" s="23" t="s">
        <v>3</v>
      </c>
      <c r="M3" s="27"/>
      <c r="N3" s="19" t="s">
        <v>1</v>
      </c>
      <c r="O3" s="21" t="s">
        <v>2</v>
      </c>
      <c r="P3" s="23" t="s">
        <v>3</v>
      </c>
      <c r="Q3" s="27"/>
      <c r="R3" s="19" t="s">
        <v>1</v>
      </c>
      <c r="S3" s="21" t="s">
        <v>2</v>
      </c>
      <c r="T3" s="23" t="s">
        <v>3</v>
      </c>
      <c r="U3" s="27"/>
      <c r="V3" s="19" t="s">
        <v>1</v>
      </c>
      <c r="W3" s="21" t="s">
        <v>2</v>
      </c>
      <c r="X3" s="23" t="s">
        <v>3</v>
      </c>
      <c r="Y3" s="27"/>
      <c r="Z3" s="19" t="s">
        <v>1</v>
      </c>
      <c r="AA3" s="21" t="s">
        <v>2</v>
      </c>
      <c r="AB3" s="23" t="s">
        <v>3</v>
      </c>
      <c r="AC3" s="27"/>
    </row>
    <row r="4" spans="1:29" ht="26.25" customHeight="1">
      <c r="A4" s="30"/>
      <c r="B4" s="20"/>
      <c r="C4" s="22"/>
      <c r="D4" s="24"/>
      <c r="E4" s="27"/>
      <c r="F4" s="20"/>
      <c r="G4" s="22"/>
      <c r="H4" s="24"/>
      <c r="I4" s="27"/>
      <c r="J4" s="20"/>
      <c r="K4" s="22"/>
      <c r="L4" s="24"/>
      <c r="M4" s="27"/>
      <c r="N4" s="20"/>
      <c r="O4" s="22"/>
      <c r="P4" s="24"/>
      <c r="Q4" s="27"/>
      <c r="R4" s="20"/>
      <c r="S4" s="22"/>
      <c r="T4" s="24"/>
      <c r="U4" s="27"/>
      <c r="V4" s="20"/>
      <c r="W4" s="22"/>
      <c r="X4" s="24"/>
      <c r="Y4" s="27"/>
      <c r="Z4" s="20"/>
      <c r="AA4" s="22"/>
      <c r="AB4" s="24"/>
      <c r="AC4" s="27"/>
    </row>
    <row r="5" spans="1:29">
      <c r="A5" s="5" t="s">
        <v>4</v>
      </c>
      <c r="B5" s="6"/>
      <c r="C5" s="6"/>
      <c r="D5" s="6"/>
      <c r="E5" s="28"/>
      <c r="F5" s="6"/>
      <c r="G5" s="6"/>
      <c r="H5" s="6"/>
      <c r="I5" s="28"/>
      <c r="J5" s="6"/>
      <c r="K5" s="6"/>
      <c r="L5" s="6"/>
      <c r="M5" s="28"/>
      <c r="N5" s="6"/>
      <c r="O5" s="6"/>
      <c r="P5" s="6"/>
      <c r="Q5" s="28"/>
      <c r="R5" s="6"/>
      <c r="S5" s="6"/>
      <c r="T5" s="6"/>
      <c r="U5" s="28"/>
      <c r="V5" s="6"/>
      <c r="W5" s="6"/>
      <c r="X5" s="6"/>
      <c r="Y5" s="28"/>
      <c r="Z5" s="6"/>
      <c r="AA5" s="6"/>
      <c r="AB5" s="6"/>
      <c r="AC5" s="28"/>
    </row>
    <row r="6" spans="1:29">
      <c r="A6" s="2" t="s">
        <v>11</v>
      </c>
      <c r="B6" s="1">
        <v>2870</v>
      </c>
      <c r="C6" s="1">
        <v>21</v>
      </c>
      <c r="D6" s="1">
        <v>136.19047619047601</v>
      </c>
      <c r="E6" s="28"/>
      <c r="F6" s="1">
        <v>2842</v>
      </c>
      <c r="G6" s="1">
        <v>21</v>
      </c>
      <c r="H6" s="1">
        <v>135.333333333333</v>
      </c>
      <c r="I6" s="28"/>
      <c r="J6" s="1">
        <v>2836</v>
      </c>
      <c r="K6" s="1">
        <v>19</v>
      </c>
      <c r="L6" s="1">
        <v>149.26315789473699</v>
      </c>
      <c r="M6" s="28"/>
      <c r="N6" s="1">
        <v>2492</v>
      </c>
      <c r="O6" s="1">
        <v>20</v>
      </c>
      <c r="P6" s="1">
        <v>124.6</v>
      </c>
      <c r="Q6" s="28"/>
      <c r="R6" s="1">
        <v>2930</v>
      </c>
      <c r="S6" s="1">
        <v>21</v>
      </c>
      <c r="T6" s="1">
        <v>139.52380952380952</v>
      </c>
      <c r="U6" s="28"/>
      <c r="V6" s="1">
        <v>3767</v>
      </c>
      <c r="W6" s="1">
        <v>21</v>
      </c>
      <c r="X6" s="1">
        <v>179.38095238095238</v>
      </c>
      <c r="Y6" s="28"/>
      <c r="Z6" s="1">
        <v>5009</v>
      </c>
      <c r="AA6" s="1">
        <v>20</v>
      </c>
      <c r="AB6" s="1">
        <v>250.45</v>
      </c>
      <c r="AC6" s="28"/>
    </row>
    <row r="7" spans="1:29">
      <c r="A7" s="2" t="s">
        <v>12</v>
      </c>
      <c r="B7" s="1">
        <v>2818</v>
      </c>
      <c r="C7" s="1">
        <v>19</v>
      </c>
      <c r="D7" s="1">
        <v>147.105263157895</v>
      </c>
      <c r="E7" s="28"/>
      <c r="F7" s="1">
        <v>2867</v>
      </c>
      <c r="G7" s="1">
        <v>19</v>
      </c>
      <c r="H7" s="1">
        <v>150.842105263158</v>
      </c>
      <c r="I7" s="28"/>
      <c r="J7" s="1">
        <v>3067</v>
      </c>
      <c r="K7" s="1">
        <v>20</v>
      </c>
      <c r="L7" s="1">
        <v>153.35</v>
      </c>
      <c r="M7" s="28"/>
      <c r="N7" s="1">
        <v>2284</v>
      </c>
      <c r="O7" s="1">
        <v>19</v>
      </c>
      <c r="P7" s="1">
        <v>120.15789473684211</v>
      </c>
      <c r="Q7" s="28"/>
      <c r="R7" s="1">
        <v>2874</v>
      </c>
      <c r="S7" s="1">
        <v>19</v>
      </c>
      <c r="T7" s="1">
        <v>151.26315789473685</v>
      </c>
      <c r="U7" s="28"/>
      <c r="V7" s="1">
        <v>3733</v>
      </c>
      <c r="W7" s="1">
        <v>19</v>
      </c>
      <c r="X7" s="1">
        <v>196.47368421052633</v>
      </c>
      <c r="Y7" s="28"/>
      <c r="Z7" s="1">
        <v>5166</v>
      </c>
      <c r="AA7" s="1">
        <v>20</v>
      </c>
      <c r="AB7" s="1">
        <v>258.3</v>
      </c>
      <c r="AC7" s="28"/>
    </row>
    <row r="8" spans="1:29">
      <c r="A8" s="2" t="s">
        <v>13</v>
      </c>
      <c r="B8" s="1">
        <v>3639</v>
      </c>
      <c r="C8" s="1">
        <v>22</v>
      </c>
      <c r="D8" s="1">
        <v>165</v>
      </c>
      <c r="E8" s="28"/>
      <c r="F8" s="1">
        <v>3724</v>
      </c>
      <c r="G8" s="1">
        <v>23</v>
      </c>
      <c r="H8" s="1">
        <v>161.91304347826099</v>
      </c>
      <c r="I8" s="28"/>
      <c r="J8" s="1">
        <v>3394</v>
      </c>
      <c r="K8" s="1">
        <v>23</v>
      </c>
      <c r="L8" s="1">
        <v>147.60869565217399</v>
      </c>
      <c r="M8" s="28"/>
      <c r="N8" s="1">
        <v>2681</v>
      </c>
      <c r="O8" s="1">
        <v>22</v>
      </c>
      <c r="P8" s="1">
        <v>121.86363636363636</v>
      </c>
      <c r="Q8" s="28"/>
      <c r="R8" s="1">
        <v>3352</v>
      </c>
      <c r="S8" s="1">
        <v>21</v>
      </c>
      <c r="T8" s="1">
        <v>159.61904761904762</v>
      </c>
      <c r="U8" s="28"/>
      <c r="V8" s="1">
        <v>4137</v>
      </c>
      <c r="W8" s="1">
        <v>23</v>
      </c>
      <c r="X8" s="1">
        <v>179.86956521739131</v>
      </c>
      <c r="Y8" s="28"/>
      <c r="Z8" s="1">
        <v>5715</v>
      </c>
      <c r="AA8" s="1">
        <v>22</v>
      </c>
      <c r="AB8" s="1">
        <v>259.77272727272725</v>
      </c>
      <c r="AC8" s="28"/>
    </row>
    <row r="9" spans="1:29">
      <c r="A9" s="2" t="s">
        <v>14</v>
      </c>
      <c r="B9" s="1">
        <v>0</v>
      </c>
      <c r="C9" s="1"/>
      <c r="D9" s="1"/>
      <c r="E9" s="28"/>
      <c r="F9" s="1">
        <v>3369</v>
      </c>
      <c r="G9" s="1">
        <v>20</v>
      </c>
      <c r="H9" s="1">
        <v>168.45</v>
      </c>
      <c r="I9" s="28"/>
      <c r="J9" s="1">
        <v>3549</v>
      </c>
      <c r="K9" s="1">
        <v>21</v>
      </c>
      <c r="L9" s="1">
        <v>168.95238095238099</v>
      </c>
      <c r="M9" s="28"/>
      <c r="N9" s="1">
        <v>2646</v>
      </c>
      <c r="O9" s="1">
        <v>22</v>
      </c>
      <c r="P9" s="1">
        <v>120.31818181818181</v>
      </c>
      <c r="Q9" s="28"/>
      <c r="R9" s="1">
        <v>3415</v>
      </c>
      <c r="S9" s="1">
        <v>22</v>
      </c>
      <c r="T9" s="1">
        <v>155.18181818181819</v>
      </c>
      <c r="U9" s="28"/>
      <c r="V9" s="1">
        <v>4425</v>
      </c>
      <c r="W9" s="1">
        <v>21</v>
      </c>
      <c r="X9" s="1">
        <v>210.71428571428572</v>
      </c>
      <c r="Y9" s="28"/>
      <c r="Z9" s="1">
        <v>5202</v>
      </c>
      <c r="AA9" s="1">
        <v>21</v>
      </c>
      <c r="AB9" s="1">
        <v>247.71428571428572</v>
      </c>
      <c r="AC9" s="28"/>
    </row>
    <row r="10" spans="1:29">
      <c r="A10" s="2" t="s">
        <v>15</v>
      </c>
      <c r="B10" s="1">
        <v>0</v>
      </c>
      <c r="C10" s="1"/>
      <c r="D10" s="1"/>
      <c r="E10" s="28"/>
      <c r="F10" s="1">
        <v>3637</v>
      </c>
      <c r="G10" s="1">
        <v>22</v>
      </c>
      <c r="H10" s="1">
        <v>165.31818181818201</v>
      </c>
      <c r="I10" s="28"/>
      <c r="J10" s="1">
        <v>3419</v>
      </c>
      <c r="K10" s="1">
        <v>21</v>
      </c>
      <c r="L10" s="1">
        <v>162.80952380952399</v>
      </c>
      <c r="M10" s="28"/>
      <c r="N10" s="1">
        <v>2552</v>
      </c>
      <c r="O10" s="1">
        <v>20</v>
      </c>
      <c r="P10" s="1">
        <v>127.6</v>
      </c>
      <c r="Q10" s="28"/>
      <c r="R10" s="1">
        <v>3246</v>
      </c>
      <c r="S10" s="1">
        <v>21</v>
      </c>
      <c r="T10" s="1">
        <v>154.52380952380952</v>
      </c>
      <c r="U10" s="28"/>
      <c r="V10" s="1">
        <v>4070</v>
      </c>
      <c r="W10" s="1">
        <v>21</v>
      </c>
      <c r="X10" s="1">
        <v>193.8095238095238</v>
      </c>
      <c r="Y10" s="28"/>
      <c r="Z10" s="1">
        <v>5356</v>
      </c>
      <c r="AA10" s="1">
        <v>22</v>
      </c>
      <c r="AB10" s="1">
        <v>243.45454545454547</v>
      </c>
      <c r="AC10" s="28"/>
    </row>
    <row r="11" spans="1:29">
      <c r="A11" s="2" t="s">
        <v>16</v>
      </c>
      <c r="B11" s="1">
        <v>0</v>
      </c>
      <c r="C11" s="1"/>
      <c r="D11" s="1"/>
      <c r="E11" s="28"/>
      <c r="F11" s="1">
        <v>3463</v>
      </c>
      <c r="G11" s="1">
        <v>22</v>
      </c>
      <c r="H11" s="1">
        <v>157.40909090909099</v>
      </c>
      <c r="I11" s="28"/>
      <c r="J11" s="1">
        <v>3348</v>
      </c>
      <c r="K11" s="1">
        <v>22</v>
      </c>
      <c r="L11" s="1">
        <v>152.18181818181799</v>
      </c>
      <c r="M11" s="28"/>
      <c r="N11" s="1">
        <v>2444</v>
      </c>
      <c r="O11" s="1">
        <v>22</v>
      </c>
      <c r="P11" s="1">
        <v>111.09090909090909</v>
      </c>
      <c r="Q11" s="28"/>
      <c r="R11" s="1">
        <v>2865</v>
      </c>
      <c r="S11" s="1">
        <v>21</v>
      </c>
      <c r="T11" s="1">
        <v>136.42857142857142</v>
      </c>
      <c r="U11" s="28"/>
      <c r="V11" s="1">
        <v>3503</v>
      </c>
      <c r="W11" s="1">
        <v>22</v>
      </c>
      <c r="X11" s="1">
        <v>159.22727272727272</v>
      </c>
      <c r="Y11" s="28"/>
      <c r="Z11" s="1">
        <v>4687</v>
      </c>
      <c r="AA11" s="1">
        <v>21</v>
      </c>
      <c r="AB11" s="1">
        <v>223.1904761904762</v>
      </c>
      <c r="AC11" s="28"/>
    </row>
    <row r="12" spans="1:29">
      <c r="A12" s="2" t="s">
        <v>17</v>
      </c>
      <c r="B12" s="1">
        <v>0</v>
      </c>
      <c r="C12" s="1"/>
      <c r="D12" s="1"/>
      <c r="E12" s="28"/>
      <c r="F12" s="1">
        <v>2900</v>
      </c>
      <c r="G12" s="1">
        <v>20</v>
      </c>
      <c r="H12" s="1">
        <v>144.94999999999999</v>
      </c>
      <c r="I12" s="28"/>
      <c r="J12" s="1">
        <v>2987</v>
      </c>
      <c r="K12" s="1">
        <v>20</v>
      </c>
      <c r="L12" s="1">
        <v>149.35</v>
      </c>
      <c r="M12" s="28"/>
      <c r="N12" s="1">
        <v>2664</v>
      </c>
      <c r="O12" s="1">
        <v>22</v>
      </c>
      <c r="P12" s="1">
        <v>121.09090909090909</v>
      </c>
      <c r="Q12" s="28"/>
      <c r="R12" s="1">
        <v>2899</v>
      </c>
      <c r="S12" s="1">
        <v>22</v>
      </c>
      <c r="T12" s="1">
        <v>131.77272727272728</v>
      </c>
      <c r="U12" s="28"/>
      <c r="V12" s="1">
        <v>3642</v>
      </c>
      <c r="W12" s="1">
        <v>20</v>
      </c>
      <c r="X12" s="1">
        <v>182.1</v>
      </c>
      <c r="Y12" s="28"/>
      <c r="Z12" s="1">
        <v>4689</v>
      </c>
      <c r="AA12" s="1">
        <v>21</v>
      </c>
      <c r="AB12" s="1">
        <v>223.28571428571428</v>
      </c>
      <c r="AC12" s="28"/>
    </row>
    <row r="13" spans="1:29">
      <c r="A13" s="2" t="s">
        <v>18</v>
      </c>
      <c r="B13" s="1">
        <v>0</v>
      </c>
      <c r="C13" s="1"/>
      <c r="D13" s="1"/>
      <c r="E13" s="28"/>
      <c r="F13" s="1">
        <v>3344</v>
      </c>
      <c r="G13" s="1">
        <v>23</v>
      </c>
      <c r="H13" s="1">
        <v>145.304347826087</v>
      </c>
      <c r="I13" s="28"/>
      <c r="J13" s="1">
        <v>3257</v>
      </c>
      <c r="K13" s="1">
        <v>23</v>
      </c>
      <c r="L13" s="1">
        <v>141.565217391304</v>
      </c>
      <c r="M13" s="28"/>
      <c r="N13" s="1">
        <v>2499</v>
      </c>
      <c r="O13" s="1">
        <v>21</v>
      </c>
      <c r="P13" s="1">
        <v>119</v>
      </c>
      <c r="Q13" s="28"/>
      <c r="R13" s="1">
        <v>2736</v>
      </c>
      <c r="S13" s="1">
        <v>21</v>
      </c>
      <c r="T13" s="1">
        <v>130.23809523809524</v>
      </c>
      <c r="U13" s="28"/>
      <c r="V13" s="1">
        <v>3848</v>
      </c>
      <c r="W13" s="1">
        <v>23</v>
      </c>
      <c r="X13" s="1">
        <v>167.30434782608697</v>
      </c>
      <c r="Y13" s="28"/>
      <c r="Z13" s="1">
        <v>4994</v>
      </c>
      <c r="AA13" s="1">
        <v>23</v>
      </c>
      <c r="AB13" s="1">
        <v>217.04347826086956</v>
      </c>
      <c r="AC13" s="28"/>
    </row>
    <row r="14" spans="1:29">
      <c r="A14" s="2" t="s">
        <v>19</v>
      </c>
      <c r="B14" s="1">
        <v>0</v>
      </c>
      <c r="C14" s="1"/>
      <c r="D14" s="1"/>
      <c r="E14" s="28"/>
      <c r="F14" s="1">
        <v>2922</v>
      </c>
      <c r="G14" s="1">
        <v>20</v>
      </c>
      <c r="H14" s="1">
        <v>146.1</v>
      </c>
      <c r="I14" s="28"/>
      <c r="J14" s="1">
        <v>3140</v>
      </c>
      <c r="K14" s="1">
        <v>21</v>
      </c>
      <c r="L14" s="1">
        <v>149.52380952381</v>
      </c>
      <c r="M14" s="28"/>
      <c r="N14" s="1">
        <v>2227</v>
      </c>
      <c r="O14" s="1">
        <v>21</v>
      </c>
      <c r="P14" s="1">
        <v>106</v>
      </c>
      <c r="Q14" s="28"/>
      <c r="R14" s="1">
        <v>2659</v>
      </c>
      <c r="S14" s="1">
        <v>21</v>
      </c>
      <c r="T14" s="1">
        <v>126.61904761904762</v>
      </c>
      <c r="U14" s="28"/>
      <c r="V14" s="1">
        <v>3435</v>
      </c>
      <c r="W14" s="1">
        <v>21</v>
      </c>
      <c r="X14" s="1">
        <v>163.57142857142858</v>
      </c>
      <c r="Y14" s="28"/>
      <c r="Z14" s="1">
        <v>4064</v>
      </c>
      <c r="AA14" s="1">
        <v>19</v>
      </c>
      <c r="AB14" s="1">
        <v>213.89473684210526</v>
      </c>
      <c r="AC14" s="28"/>
    </row>
    <row r="15" spans="1:29">
      <c r="A15" s="2" t="s">
        <v>20</v>
      </c>
      <c r="B15" s="1">
        <v>0</v>
      </c>
      <c r="C15" s="1"/>
      <c r="D15" s="1"/>
      <c r="E15" s="28"/>
      <c r="F15" s="1">
        <v>3018</v>
      </c>
      <c r="G15" s="1">
        <v>21</v>
      </c>
      <c r="H15" s="1">
        <v>143.61904761904799</v>
      </c>
      <c r="I15" s="28"/>
      <c r="J15" s="1">
        <v>3081</v>
      </c>
      <c r="K15" s="1">
        <v>20</v>
      </c>
      <c r="L15" s="1">
        <v>154</v>
      </c>
      <c r="M15" s="28"/>
      <c r="N15" s="1">
        <v>2497</v>
      </c>
      <c r="O15" s="1">
        <v>21</v>
      </c>
      <c r="P15" s="1">
        <v>118.9047619047619</v>
      </c>
      <c r="Q15" s="28"/>
      <c r="R15" s="1">
        <v>2882</v>
      </c>
      <c r="S15" s="1">
        <v>21</v>
      </c>
      <c r="T15" s="1">
        <v>137.23809523809524</v>
      </c>
      <c r="U15" s="28"/>
      <c r="V15" s="1">
        <v>3592</v>
      </c>
      <c r="W15" s="1">
        <v>20</v>
      </c>
      <c r="X15" s="1">
        <v>179.6</v>
      </c>
      <c r="Y15" s="28"/>
      <c r="Z15" s="1">
        <v>4844</v>
      </c>
      <c r="AA15" s="1">
        <v>22</v>
      </c>
      <c r="AB15" s="1">
        <v>220.18181818181819</v>
      </c>
      <c r="AC15" s="28"/>
    </row>
    <row r="16" spans="1:29">
      <c r="A16" s="2" t="s">
        <v>21</v>
      </c>
      <c r="B16" s="1">
        <v>0</v>
      </c>
      <c r="C16" s="1"/>
      <c r="D16" s="1"/>
      <c r="E16" s="28"/>
      <c r="F16" s="1">
        <v>3011</v>
      </c>
      <c r="G16" s="1">
        <v>20</v>
      </c>
      <c r="H16" s="1">
        <v>150.35</v>
      </c>
      <c r="I16" s="28"/>
      <c r="J16" s="1">
        <v>2957</v>
      </c>
      <c r="K16" s="1">
        <v>20</v>
      </c>
      <c r="L16" s="1">
        <v>147.85</v>
      </c>
      <c r="M16" s="28"/>
      <c r="N16" s="1">
        <v>2317</v>
      </c>
      <c r="O16" s="1">
        <v>19</v>
      </c>
      <c r="P16" s="1">
        <v>121.94736842105263</v>
      </c>
      <c r="Q16" s="28"/>
      <c r="R16" s="1">
        <v>2277</v>
      </c>
      <c r="S16" s="1">
        <v>18</v>
      </c>
      <c r="T16" s="1">
        <v>126.5</v>
      </c>
      <c r="U16" s="28"/>
      <c r="V16" s="1">
        <v>3090</v>
      </c>
      <c r="W16" s="1">
        <v>20</v>
      </c>
      <c r="X16" s="1">
        <v>154.5</v>
      </c>
      <c r="Y16" s="28"/>
      <c r="Z16" s="1">
        <v>4263</v>
      </c>
      <c r="AA16" s="1">
        <v>20</v>
      </c>
      <c r="AB16" s="1">
        <v>213.15</v>
      </c>
      <c r="AC16" s="28"/>
    </row>
    <row r="17" spans="1:29">
      <c r="A17" s="2" t="s">
        <v>22</v>
      </c>
      <c r="B17" s="1">
        <v>0</v>
      </c>
      <c r="C17" s="1"/>
      <c r="D17" s="1"/>
      <c r="E17" s="28"/>
      <c r="F17" s="1">
        <v>3054</v>
      </c>
      <c r="G17" s="1">
        <v>20</v>
      </c>
      <c r="H17" s="1">
        <v>152.5</v>
      </c>
      <c r="I17" s="28"/>
      <c r="J17" s="1">
        <v>2969</v>
      </c>
      <c r="K17" s="1">
        <v>21</v>
      </c>
      <c r="L17" s="1">
        <v>141.38095238095201</v>
      </c>
      <c r="M17" s="28"/>
      <c r="N17" s="1">
        <v>2682</v>
      </c>
      <c r="O17" s="1">
        <v>22</v>
      </c>
      <c r="P17" s="1">
        <v>121.90909090909091</v>
      </c>
      <c r="Q17" s="28"/>
      <c r="R17" s="1">
        <v>2504</v>
      </c>
      <c r="S17" s="1">
        <v>22</v>
      </c>
      <c r="T17" s="1">
        <v>113.81818181818181</v>
      </c>
      <c r="U17" s="28"/>
      <c r="V17" s="1">
        <v>2919</v>
      </c>
      <c r="W17" s="1">
        <v>21</v>
      </c>
      <c r="X17" s="1">
        <v>139</v>
      </c>
      <c r="Y17" s="28"/>
      <c r="Z17" s="1">
        <v>3802</v>
      </c>
      <c r="AA17" s="1">
        <v>20</v>
      </c>
      <c r="AB17" s="1">
        <v>190.05</v>
      </c>
      <c r="AC17" s="28"/>
    </row>
    <row r="18" spans="1:29">
      <c r="A18" s="2" t="s">
        <v>23</v>
      </c>
      <c r="B18" s="1">
        <v>9327</v>
      </c>
      <c r="C18" s="1">
        <f>SUM(C6:C17)</f>
        <v>62</v>
      </c>
      <c r="D18" s="1">
        <f>AVERAGE(D6:D17)</f>
        <v>149.43191311612367</v>
      </c>
      <c r="E18" s="28"/>
      <c r="F18" s="1">
        <f>SUM(F6:F17)</f>
        <v>38151</v>
      </c>
      <c r="G18" s="1">
        <v>251</v>
      </c>
      <c r="H18" s="1">
        <v>151.94023904382499</v>
      </c>
      <c r="I18" s="28"/>
      <c r="J18" s="1">
        <f>SUM(J6:J17)</f>
        <v>38004</v>
      </c>
      <c r="K18" s="1">
        <v>251</v>
      </c>
      <c r="L18" s="1">
        <v>151.40239043824701</v>
      </c>
      <c r="M18" s="28"/>
      <c r="N18" s="1">
        <f>SUM(N6:N17)</f>
        <v>29985</v>
      </c>
      <c r="O18" s="1">
        <v>251</v>
      </c>
      <c r="P18" s="1">
        <v>119.45816733067728</v>
      </c>
      <c r="Q18" s="28"/>
      <c r="R18" s="1">
        <f>SUM(R6:R17)</f>
        <v>34639</v>
      </c>
      <c r="S18" s="1">
        <v>250</v>
      </c>
      <c r="T18" s="1">
        <v>138.54400000000001</v>
      </c>
      <c r="U18" s="28"/>
      <c r="V18" s="1">
        <f>SUM(V6:V17)</f>
        <v>44161</v>
      </c>
      <c r="W18" s="1">
        <v>252</v>
      </c>
      <c r="X18" s="1">
        <v>175.24206349206349</v>
      </c>
      <c r="Y18" s="28"/>
      <c r="Z18" s="1">
        <f>SUM(Z6:Z17)</f>
        <v>57791</v>
      </c>
      <c r="AA18" s="1">
        <v>251</v>
      </c>
      <c r="AB18" s="1">
        <v>230.23107569721117</v>
      </c>
      <c r="AC18" s="28"/>
    </row>
    <row r="19" spans="1:29">
      <c r="A19" s="11"/>
      <c r="B19" s="12"/>
      <c r="C19" s="12"/>
      <c r="D19" s="12"/>
      <c r="E19" s="28"/>
      <c r="F19" s="12"/>
      <c r="G19" s="12"/>
      <c r="H19" s="12"/>
      <c r="I19" s="28"/>
      <c r="J19" s="12"/>
      <c r="K19" s="12"/>
      <c r="L19" s="12"/>
      <c r="M19" s="28"/>
      <c r="N19" s="12"/>
      <c r="O19" s="12"/>
      <c r="P19" s="12"/>
      <c r="Q19" s="28"/>
      <c r="R19" s="12"/>
      <c r="S19" s="12"/>
      <c r="T19" s="12"/>
      <c r="U19" s="28"/>
      <c r="V19" s="12"/>
      <c r="W19" s="12"/>
      <c r="X19" s="12"/>
      <c r="Y19" s="28"/>
      <c r="Z19" s="12"/>
      <c r="AA19" s="12"/>
      <c r="AB19" s="12"/>
      <c r="AC19" s="28"/>
    </row>
    <row r="20" spans="1:29">
      <c r="A20" s="14" t="s">
        <v>5</v>
      </c>
      <c r="B20" s="15"/>
      <c r="C20" s="15"/>
      <c r="D20" s="15"/>
      <c r="E20" s="28"/>
      <c r="F20" s="15"/>
      <c r="G20" s="15"/>
      <c r="H20" s="15"/>
      <c r="I20" s="28"/>
      <c r="J20" s="15"/>
      <c r="K20" s="15"/>
      <c r="L20" s="15"/>
      <c r="M20" s="28"/>
      <c r="N20" s="15"/>
      <c r="O20" s="15"/>
      <c r="P20" s="15"/>
      <c r="Q20" s="28"/>
      <c r="R20" s="15"/>
      <c r="S20" s="15"/>
      <c r="T20" s="15"/>
      <c r="U20" s="28"/>
      <c r="V20" s="15"/>
      <c r="W20" s="15"/>
      <c r="X20" s="15"/>
      <c r="Y20" s="28"/>
      <c r="Z20" s="15"/>
      <c r="AA20" s="15"/>
      <c r="AB20" s="15"/>
      <c r="AC20" s="28"/>
    </row>
    <row r="21" spans="1:29">
      <c r="A21" s="11" t="s">
        <v>11</v>
      </c>
      <c r="B21" s="1">
        <v>366</v>
      </c>
      <c r="C21" s="6"/>
      <c r="D21" s="6"/>
      <c r="E21" s="28"/>
      <c r="F21" s="1">
        <v>402</v>
      </c>
      <c r="G21" s="6"/>
      <c r="H21" s="6"/>
      <c r="I21" s="28"/>
      <c r="J21" s="1">
        <v>494</v>
      </c>
      <c r="K21" s="6"/>
      <c r="L21" s="6"/>
      <c r="M21" s="28"/>
      <c r="N21" s="1">
        <v>522</v>
      </c>
      <c r="O21" s="6"/>
      <c r="P21" s="6"/>
      <c r="Q21" s="28"/>
      <c r="R21" s="1">
        <v>392</v>
      </c>
      <c r="S21" s="6"/>
      <c r="T21" s="6"/>
      <c r="U21" s="28"/>
      <c r="V21" s="1">
        <v>488</v>
      </c>
      <c r="W21" s="6"/>
      <c r="X21" s="6"/>
      <c r="Y21" s="28"/>
      <c r="Z21" s="1">
        <v>750</v>
      </c>
      <c r="AA21" s="6"/>
      <c r="AB21" s="6"/>
      <c r="AC21" s="28"/>
    </row>
    <row r="22" spans="1:29">
      <c r="A22" s="11" t="s">
        <v>12</v>
      </c>
      <c r="B22" s="1">
        <v>426</v>
      </c>
      <c r="C22" s="6"/>
      <c r="D22" s="6"/>
      <c r="E22" s="28"/>
      <c r="F22" s="1">
        <v>407</v>
      </c>
      <c r="G22" s="6"/>
      <c r="H22" s="6"/>
      <c r="I22" s="28"/>
      <c r="J22" s="1">
        <v>485</v>
      </c>
      <c r="K22" s="6"/>
      <c r="L22" s="6"/>
      <c r="M22" s="28"/>
      <c r="N22" s="1">
        <v>364</v>
      </c>
      <c r="O22" s="6"/>
      <c r="P22" s="6"/>
      <c r="Q22" s="28"/>
      <c r="R22" s="1">
        <v>485</v>
      </c>
      <c r="S22" s="6"/>
      <c r="T22" s="6"/>
      <c r="U22" s="28"/>
      <c r="V22" s="1">
        <v>621</v>
      </c>
      <c r="W22" s="6"/>
      <c r="X22" s="6"/>
      <c r="Y22" s="28"/>
      <c r="Z22" s="1">
        <v>757</v>
      </c>
      <c r="AA22" s="6"/>
      <c r="AB22" s="6"/>
      <c r="AC22" s="28"/>
    </row>
    <row r="23" spans="1:29">
      <c r="A23" s="11" t="s">
        <v>13</v>
      </c>
      <c r="B23" s="1">
        <v>770</v>
      </c>
      <c r="C23" s="6"/>
      <c r="D23" s="6"/>
      <c r="E23" s="28"/>
      <c r="F23" s="1">
        <v>471</v>
      </c>
      <c r="G23" s="6"/>
      <c r="H23" s="6"/>
      <c r="I23" s="28"/>
      <c r="J23" s="1">
        <v>450</v>
      </c>
      <c r="K23" s="6"/>
      <c r="L23" s="6"/>
      <c r="M23" s="28"/>
      <c r="N23" s="1">
        <v>414</v>
      </c>
      <c r="O23" s="6"/>
      <c r="P23" s="6"/>
      <c r="Q23" s="28"/>
      <c r="R23" s="1">
        <v>566</v>
      </c>
      <c r="S23" s="6"/>
      <c r="T23" s="6"/>
      <c r="U23" s="28"/>
      <c r="V23" s="1">
        <v>598</v>
      </c>
      <c r="W23" s="6"/>
      <c r="X23" s="6"/>
      <c r="Y23" s="28"/>
      <c r="Z23" s="1">
        <v>686</v>
      </c>
      <c r="AA23" s="6"/>
      <c r="AB23" s="6"/>
      <c r="AC23" s="28"/>
    </row>
    <row r="24" spans="1:29">
      <c r="A24" s="11" t="s">
        <v>14</v>
      </c>
      <c r="B24" s="1">
        <v>0</v>
      </c>
      <c r="C24" s="6"/>
      <c r="D24" s="6"/>
      <c r="E24" s="28"/>
      <c r="F24" s="1">
        <v>575</v>
      </c>
      <c r="G24" s="6"/>
      <c r="H24" s="6"/>
      <c r="I24" s="28"/>
      <c r="J24" s="1">
        <v>681</v>
      </c>
      <c r="K24" s="6"/>
      <c r="L24" s="6"/>
      <c r="M24" s="28"/>
      <c r="N24" s="1">
        <v>409</v>
      </c>
      <c r="O24" s="6"/>
      <c r="P24" s="6"/>
      <c r="Q24" s="28"/>
      <c r="R24" s="1">
        <v>690</v>
      </c>
      <c r="S24" s="6"/>
      <c r="T24" s="6"/>
      <c r="U24" s="28"/>
      <c r="V24" s="1">
        <v>710</v>
      </c>
      <c r="W24" s="6"/>
      <c r="X24" s="6"/>
      <c r="Y24" s="28"/>
      <c r="Z24" s="1">
        <v>666</v>
      </c>
      <c r="AA24" s="6"/>
      <c r="AB24" s="6"/>
      <c r="AC24" s="28"/>
    </row>
    <row r="25" spans="1:29">
      <c r="A25" s="11" t="s">
        <v>15</v>
      </c>
      <c r="B25" s="1">
        <v>0</v>
      </c>
      <c r="C25" s="6"/>
      <c r="D25" s="6"/>
      <c r="E25" s="28"/>
      <c r="F25" s="1">
        <v>579</v>
      </c>
      <c r="G25" s="6"/>
      <c r="H25" s="6"/>
      <c r="I25" s="28"/>
      <c r="J25" s="1">
        <v>613</v>
      </c>
      <c r="K25" s="6"/>
      <c r="L25" s="6"/>
      <c r="M25" s="28"/>
      <c r="N25" s="1">
        <v>502</v>
      </c>
      <c r="O25" s="6"/>
      <c r="P25" s="6"/>
      <c r="Q25" s="28"/>
      <c r="R25" s="1">
        <v>431</v>
      </c>
      <c r="S25" s="6"/>
      <c r="T25" s="6"/>
      <c r="U25" s="28"/>
      <c r="V25" s="1">
        <v>542</v>
      </c>
      <c r="W25" s="6"/>
      <c r="X25" s="6"/>
      <c r="Y25" s="28"/>
      <c r="Z25" s="1">
        <v>717</v>
      </c>
      <c r="AA25" s="6"/>
      <c r="AB25" s="6"/>
      <c r="AC25" s="28"/>
    </row>
    <row r="26" spans="1:29">
      <c r="A26" s="11" t="s">
        <v>16</v>
      </c>
      <c r="B26" s="1">
        <v>0</v>
      </c>
      <c r="C26" s="6"/>
      <c r="D26" s="6"/>
      <c r="E26" s="28"/>
      <c r="F26" s="1">
        <v>601</v>
      </c>
      <c r="G26" s="6"/>
      <c r="H26" s="6"/>
      <c r="I26" s="28"/>
      <c r="J26" s="1">
        <v>503</v>
      </c>
      <c r="K26" s="6"/>
      <c r="L26" s="6"/>
      <c r="M26" s="28"/>
      <c r="N26" s="1">
        <v>366</v>
      </c>
      <c r="O26" s="6"/>
      <c r="P26" s="6"/>
      <c r="Q26" s="28"/>
      <c r="R26" s="1">
        <v>483</v>
      </c>
      <c r="S26" s="6"/>
      <c r="T26" s="6"/>
      <c r="U26" s="28"/>
      <c r="V26" s="1">
        <v>499</v>
      </c>
      <c r="W26" s="6"/>
      <c r="X26" s="6"/>
      <c r="Y26" s="28"/>
      <c r="Z26" s="1">
        <v>545</v>
      </c>
      <c r="AA26" s="6"/>
      <c r="AB26" s="6"/>
      <c r="AC26" s="28"/>
    </row>
    <row r="27" spans="1:29">
      <c r="A27" s="11" t="s">
        <v>17</v>
      </c>
      <c r="B27" s="1">
        <v>0</v>
      </c>
      <c r="C27" s="6"/>
      <c r="D27" s="6"/>
      <c r="E27" s="28"/>
      <c r="F27" s="1">
        <v>333</v>
      </c>
      <c r="G27" s="6"/>
      <c r="H27" s="6"/>
      <c r="I27" s="28"/>
      <c r="J27" s="1">
        <v>359</v>
      </c>
      <c r="K27" s="6"/>
      <c r="L27" s="6"/>
      <c r="M27" s="28"/>
      <c r="N27" s="1">
        <v>645</v>
      </c>
      <c r="O27" s="6"/>
      <c r="P27" s="6"/>
      <c r="Q27" s="28"/>
      <c r="R27" s="1">
        <v>359</v>
      </c>
      <c r="S27" s="6"/>
      <c r="T27" s="6"/>
      <c r="U27" s="28"/>
      <c r="V27" s="1">
        <v>540</v>
      </c>
      <c r="W27" s="6"/>
      <c r="X27" s="6"/>
      <c r="Y27" s="28"/>
      <c r="Z27" s="1">
        <v>704</v>
      </c>
      <c r="AA27" s="6"/>
      <c r="AB27" s="6"/>
      <c r="AC27" s="28"/>
    </row>
    <row r="28" spans="1:29">
      <c r="A28" s="11" t="s">
        <v>18</v>
      </c>
      <c r="B28" s="1">
        <v>0</v>
      </c>
      <c r="C28" s="6"/>
      <c r="D28" s="6"/>
      <c r="E28" s="28"/>
      <c r="F28" s="1">
        <v>492</v>
      </c>
      <c r="G28" s="6"/>
      <c r="H28" s="6"/>
      <c r="I28" s="28"/>
      <c r="J28" s="1">
        <v>369</v>
      </c>
      <c r="K28" s="6"/>
      <c r="L28" s="6"/>
      <c r="M28" s="28"/>
      <c r="N28" s="1">
        <v>534</v>
      </c>
      <c r="O28" s="6"/>
      <c r="P28" s="6"/>
      <c r="Q28" s="28"/>
      <c r="R28" s="1">
        <v>360</v>
      </c>
      <c r="S28" s="6"/>
      <c r="T28" s="6"/>
      <c r="U28" s="28"/>
      <c r="V28" s="1">
        <v>604</v>
      </c>
      <c r="W28" s="6"/>
      <c r="X28" s="6"/>
      <c r="Y28" s="28"/>
      <c r="Z28" s="1">
        <v>653</v>
      </c>
      <c r="AA28" s="6"/>
      <c r="AB28" s="6"/>
      <c r="AC28" s="28"/>
    </row>
    <row r="29" spans="1:29">
      <c r="A29" s="11" t="s">
        <v>19</v>
      </c>
      <c r="B29" s="1">
        <v>0</v>
      </c>
      <c r="C29" s="6"/>
      <c r="D29" s="6"/>
      <c r="E29" s="28"/>
      <c r="F29" s="1">
        <v>444</v>
      </c>
      <c r="G29" s="6"/>
      <c r="H29" s="6"/>
      <c r="I29" s="28"/>
      <c r="J29" s="1">
        <v>365</v>
      </c>
      <c r="K29" s="6"/>
      <c r="L29" s="6"/>
      <c r="M29" s="28"/>
      <c r="N29" s="1">
        <v>337</v>
      </c>
      <c r="O29" s="6"/>
      <c r="P29" s="6"/>
      <c r="Q29" s="28"/>
      <c r="R29" s="1">
        <v>377</v>
      </c>
      <c r="S29" s="6"/>
      <c r="T29" s="6"/>
      <c r="U29" s="28"/>
      <c r="V29" s="1">
        <v>584</v>
      </c>
      <c r="W29" s="6"/>
      <c r="X29" s="6"/>
      <c r="Y29" s="28"/>
      <c r="Z29" s="1">
        <v>525</v>
      </c>
      <c r="AA29" s="6"/>
      <c r="AB29" s="6"/>
      <c r="AC29" s="28"/>
    </row>
    <row r="30" spans="1:29">
      <c r="A30" s="11" t="s">
        <v>20</v>
      </c>
      <c r="B30" s="1">
        <v>0</v>
      </c>
      <c r="C30" s="6"/>
      <c r="D30" s="6"/>
      <c r="E30" s="28"/>
      <c r="F30" s="1">
        <v>316</v>
      </c>
      <c r="G30" s="6"/>
      <c r="H30" s="6"/>
      <c r="I30" s="28"/>
      <c r="J30" s="1">
        <v>406</v>
      </c>
      <c r="K30" s="6"/>
      <c r="L30" s="6"/>
      <c r="M30" s="28"/>
      <c r="N30" s="1">
        <v>431</v>
      </c>
      <c r="O30" s="6"/>
      <c r="P30" s="6"/>
      <c r="Q30" s="28"/>
      <c r="R30" s="1">
        <v>390</v>
      </c>
      <c r="S30" s="6"/>
      <c r="T30" s="6"/>
      <c r="U30" s="28"/>
      <c r="V30" s="1">
        <v>528</v>
      </c>
      <c r="W30" s="6"/>
      <c r="X30" s="6"/>
      <c r="Y30" s="28"/>
      <c r="Z30" s="1">
        <v>550</v>
      </c>
      <c r="AA30" s="6"/>
      <c r="AB30" s="6"/>
      <c r="AC30" s="28"/>
    </row>
    <row r="31" spans="1:29">
      <c r="A31" s="11" t="s">
        <v>21</v>
      </c>
      <c r="B31" s="1">
        <v>0</v>
      </c>
      <c r="C31" s="6"/>
      <c r="D31" s="6"/>
      <c r="E31" s="28"/>
      <c r="F31" s="1">
        <v>434</v>
      </c>
      <c r="G31" s="6"/>
      <c r="H31" s="6"/>
      <c r="I31" s="28"/>
      <c r="J31" s="1">
        <v>386</v>
      </c>
      <c r="K31" s="6"/>
      <c r="L31" s="6"/>
      <c r="M31" s="28"/>
      <c r="N31" s="1">
        <v>392</v>
      </c>
      <c r="O31" s="6"/>
      <c r="P31" s="6"/>
      <c r="Q31" s="28"/>
      <c r="R31" s="1">
        <v>298</v>
      </c>
      <c r="S31" s="6"/>
      <c r="T31" s="6"/>
      <c r="U31" s="28"/>
      <c r="V31" s="1">
        <v>488</v>
      </c>
      <c r="W31" s="6"/>
      <c r="X31" s="6"/>
      <c r="Y31" s="28"/>
      <c r="Z31" s="1">
        <v>670</v>
      </c>
      <c r="AA31" s="6"/>
      <c r="AB31" s="6"/>
      <c r="AC31" s="28"/>
    </row>
    <row r="32" spans="1:29">
      <c r="A32" s="11" t="s">
        <v>22</v>
      </c>
      <c r="B32" s="1">
        <v>0</v>
      </c>
      <c r="C32" s="6"/>
      <c r="D32" s="6"/>
      <c r="E32" s="28"/>
      <c r="F32" s="1">
        <v>703</v>
      </c>
      <c r="G32" s="6"/>
      <c r="H32" s="6"/>
      <c r="I32" s="28"/>
      <c r="J32" s="1">
        <v>337</v>
      </c>
      <c r="K32" s="6"/>
      <c r="L32" s="6"/>
      <c r="M32" s="28"/>
      <c r="N32" s="1">
        <v>401</v>
      </c>
      <c r="O32" s="6"/>
      <c r="P32" s="6"/>
      <c r="Q32" s="28"/>
      <c r="R32" s="1">
        <v>357</v>
      </c>
      <c r="S32" s="6"/>
      <c r="T32" s="6"/>
      <c r="U32" s="28"/>
      <c r="V32" s="1">
        <v>397</v>
      </c>
      <c r="W32" s="6"/>
      <c r="X32" s="6"/>
      <c r="Y32" s="28"/>
      <c r="Z32" s="1">
        <v>565</v>
      </c>
      <c r="AA32" s="6"/>
      <c r="AB32" s="6"/>
      <c r="AC32" s="28"/>
    </row>
    <row r="33" spans="1:29">
      <c r="A33" s="11" t="s">
        <v>23</v>
      </c>
      <c r="B33" s="1">
        <f>SUM(B21:B32)</f>
        <v>1562</v>
      </c>
      <c r="C33" s="6"/>
      <c r="D33" s="6"/>
      <c r="E33" s="28"/>
      <c r="F33" s="1">
        <f>SUM(F21:F32)</f>
        <v>5757</v>
      </c>
      <c r="G33" s="6"/>
      <c r="H33" s="6"/>
      <c r="I33" s="28"/>
      <c r="J33" s="1">
        <f>SUM(J21:J32)</f>
        <v>5448</v>
      </c>
      <c r="K33" s="6"/>
      <c r="L33" s="6"/>
      <c r="M33" s="28"/>
      <c r="N33" s="1">
        <f>SUM(N21:N32)</f>
        <v>5317</v>
      </c>
      <c r="O33" s="6"/>
      <c r="P33" s="6"/>
      <c r="Q33" s="28"/>
      <c r="R33" s="1">
        <f>SUM(R21:R32)</f>
        <v>5188</v>
      </c>
      <c r="S33" s="6"/>
      <c r="T33" s="6"/>
      <c r="U33" s="28"/>
      <c r="V33" s="1">
        <f>SUM(V21:V32)</f>
        <v>6599</v>
      </c>
      <c r="W33" s="6"/>
      <c r="X33" s="6"/>
      <c r="Y33" s="28"/>
      <c r="Z33" s="1">
        <f>SUM(Z21:Z32)</f>
        <v>7788</v>
      </c>
      <c r="AA33" s="6"/>
      <c r="AB33" s="6"/>
      <c r="AC33" s="28"/>
    </row>
    <row r="34" spans="1:29">
      <c r="A34" s="2"/>
      <c r="B34" s="1"/>
      <c r="C34" s="1"/>
      <c r="D34" s="1"/>
      <c r="E34" s="28"/>
      <c r="F34" s="1"/>
      <c r="G34" s="1"/>
      <c r="H34" s="1"/>
      <c r="I34" s="28"/>
      <c r="J34" s="1"/>
      <c r="K34" s="1"/>
      <c r="L34" s="1"/>
      <c r="M34" s="28"/>
      <c r="N34" s="1"/>
      <c r="O34" s="1"/>
      <c r="P34" s="1"/>
      <c r="Q34" s="28"/>
      <c r="R34" s="1"/>
      <c r="S34" s="1"/>
      <c r="T34" s="1"/>
      <c r="U34" s="28"/>
      <c r="V34" s="1"/>
      <c r="W34" s="1"/>
      <c r="X34" s="1"/>
      <c r="Y34" s="28"/>
      <c r="Z34" s="1"/>
      <c r="AA34" s="1"/>
      <c r="AB34" s="1"/>
      <c r="AC34" s="28"/>
    </row>
    <row r="35" spans="1:29">
      <c r="A35" s="5" t="s">
        <v>6</v>
      </c>
      <c r="B35" s="6"/>
      <c r="C35" s="6"/>
      <c r="D35" s="6"/>
      <c r="E35" s="28"/>
      <c r="F35" s="6"/>
      <c r="G35" s="6"/>
      <c r="H35" s="6"/>
      <c r="I35" s="28"/>
      <c r="J35" s="6"/>
      <c r="K35" s="6"/>
      <c r="L35" s="6"/>
      <c r="M35" s="28"/>
      <c r="N35" s="6"/>
      <c r="O35" s="6"/>
      <c r="P35" s="6"/>
      <c r="Q35" s="28"/>
      <c r="R35" s="6"/>
      <c r="S35" s="6"/>
      <c r="T35" s="6"/>
      <c r="U35" s="28"/>
      <c r="V35" s="6"/>
      <c r="W35" s="6"/>
      <c r="X35" s="6"/>
      <c r="Y35" s="28"/>
      <c r="Z35" s="6"/>
      <c r="AA35" s="6"/>
      <c r="AB35" s="6"/>
      <c r="AC35" s="28"/>
    </row>
    <row r="36" spans="1:29">
      <c r="A36" s="2" t="s">
        <v>11</v>
      </c>
      <c r="B36" s="1">
        <v>1651</v>
      </c>
      <c r="C36" s="15"/>
      <c r="D36" s="15"/>
      <c r="E36" s="28"/>
      <c r="F36" s="1">
        <v>1657</v>
      </c>
      <c r="G36" s="15"/>
      <c r="H36" s="15"/>
      <c r="I36" s="28"/>
      <c r="J36" s="1">
        <v>1532</v>
      </c>
      <c r="K36" s="15"/>
      <c r="L36" s="15"/>
      <c r="M36" s="28"/>
      <c r="N36" s="1">
        <v>1371</v>
      </c>
      <c r="O36" s="15"/>
      <c r="P36" s="15"/>
      <c r="Q36" s="28"/>
      <c r="R36" s="1">
        <v>1823</v>
      </c>
      <c r="S36" s="15"/>
      <c r="T36" s="15"/>
      <c r="U36" s="28"/>
      <c r="V36" s="1">
        <v>2410</v>
      </c>
      <c r="W36" s="15"/>
      <c r="X36" s="15"/>
      <c r="Y36" s="28"/>
      <c r="Z36" s="1">
        <v>3158</v>
      </c>
      <c r="AA36" s="15"/>
      <c r="AB36" s="15"/>
      <c r="AC36" s="28"/>
    </row>
    <row r="37" spans="1:29">
      <c r="A37" s="2" t="s">
        <v>12</v>
      </c>
      <c r="B37" s="1">
        <v>1576</v>
      </c>
      <c r="C37" s="15"/>
      <c r="D37" s="15"/>
      <c r="E37" s="28"/>
      <c r="F37" s="1">
        <v>1622</v>
      </c>
      <c r="G37" s="15"/>
      <c r="H37" s="15"/>
      <c r="I37" s="28"/>
      <c r="J37" s="1">
        <v>1770</v>
      </c>
      <c r="K37" s="15"/>
      <c r="L37" s="15"/>
      <c r="M37" s="28"/>
      <c r="N37" s="1">
        <v>1364</v>
      </c>
      <c r="O37" s="15"/>
      <c r="P37" s="15"/>
      <c r="Q37" s="28"/>
      <c r="R37" s="1">
        <v>1721</v>
      </c>
      <c r="S37" s="15"/>
      <c r="T37" s="15"/>
      <c r="U37" s="28"/>
      <c r="V37" s="1">
        <v>2285</v>
      </c>
      <c r="W37" s="15"/>
      <c r="X37" s="15"/>
      <c r="Y37" s="28"/>
      <c r="Z37" s="1">
        <v>3243</v>
      </c>
      <c r="AA37" s="15"/>
      <c r="AB37" s="15"/>
      <c r="AC37" s="28"/>
    </row>
    <row r="38" spans="1:29">
      <c r="A38" s="2" t="s">
        <v>13</v>
      </c>
      <c r="B38" s="1">
        <v>2006</v>
      </c>
      <c r="C38" s="15"/>
      <c r="D38" s="15"/>
      <c r="E38" s="28"/>
      <c r="F38" s="1">
        <v>2189</v>
      </c>
      <c r="G38" s="15"/>
      <c r="H38" s="15"/>
      <c r="I38" s="28"/>
      <c r="J38" s="1">
        <v>2108</v>
      </c>
      <c r="K38" s="15"/>
      <c r="L38" s="15"/>
      <c r="M38" s="28"/>
      <c r="N38" s="1">
        <v>1656</v>
      </c>
      <c r="O38" s="15"/>
      <c r="P38" s="15"/>
      <c r="Q38" s="28"/>
      <c r="R38" s="1">
        <v>2033</v>
      </c>
      <c r="S38" s="15"/>
      <c r="T38" s="15"/>
      <c r="U38" s="28"/>
      <c r="V38" s="1">
        <v>2618</v>
      </c>
      <c r="W38" s="15"/>
      <c r="X38" s="15"/>
      <c r="Y38" s="28"/>
      <c r="Z38" s="1">
        <v>3784</v>
      </c>
      <c r="AA38" s="15"/>
      <c r="AB38" s="15"/>
      <c r="AC38" s="28"/>
    </row>
    <row r="39" spans="1:29">
      <c r="A39" s="2" t="s">
        <v>14</v>
      </c>
      <c r="B39" s="1">
        <v>0</v>
      </c>
      <c r="C39" s="15"/>
      <c r="D39" s="15"/>
      <c r="E39" s="28"/>
      <c r="F39" s="1">
        <v>1976</v>
      </c>
      <c r="G39" s="15"/>
      <c r="H39" s="15"/>
      <c r="I39" s="28"/>
      <c r="J39" s="1">
        <v>1961</v>
      </c>
      <c r="K39" s="15"/>
      <c r="L39" s="15"/>
      <c r="M39" s="28"/>
      <c r="N39" s="1">
        <v>1648</v>
      </c>
      <c r="O39" s="15"/>
      <c r="P39" s="15"/>
      <c r="Q39" s="28"/>
      <c r="R39" s="1">
        <v>2060</v>
      </c>
      <c r="S39" s="15"/>
      <c r="T39" s="15"/>
      <c r="U39" s="28"/>
      <c r="V39" s="1">
        <v>2783</v>
      </c>
      <c r="W39" s="15"/>
      <c r="X39" s="15"/>
      <c r="Y39" s="28"/>
      <c r="Z39" s="1">
        <v>3474</v>
      </c>
      <c r="AA39" s="15"/>
      <c r="AB39" s="15"/>
      <c r="AC39" s="28"/>
    </row>
    <row r="40" spans="1:29">
      <c r="A40" s="2" t="s">
        <v>15</v>
      </c>
      <c r="B40" s="1">
        <v>0</v>
      </c>
      <c r="C40" s="15"/>
      <c r="D40" s="15"/>
      <c r="E40" s="28"/>
      <c r="F40" s="1">
        <v>2098</v>
      </c>
      <c r="G40" s="15"/>
      <c r="H40" s="15"/>
      <c r="I40" s="28"/>
      <c r="J40" s="1">
        <v>1977</v>
      </c>
      <c r="K40" s="15"/>
      <c r="L40" s="15"/>
      <c r="M40" s="28"/>
      <c r="N40" s="1">
        <v>1464</v>
      </c>
      <c r="O40" s="15"/>
      <c r="P40" s="15"/>
      <c r="Q40" s="28"/>
      <c r="R40" s="1">
        <v>2066</v>
      </c>
      <c r="S40" s="15"/>
      <c r="T40" s="15"/>
      <c r="U40" s="28"/>
      <c r="V40" s="1">
        <v>2628</v>
      </c>
      <c r="W40" s="15"/>
      <c r="X40" s="15"/>
      <c r="Y40" s="28"/>
      <c r="Z40" s="1">
        <v>3516</v>
      </c>
      <c r="AA40" s="15"/>
      <c r="AB40" s="15"/>
      <c r="AC40" s="28"/>
    </row>
    <row r="41" spans="1:29">
      <c r="A41" s="2" t="s">
        <v>16</v>
      </c>
      <c r="B41" s="1">
        <v>0</v>
      </c>
      <c r="C41" s="15"/>
      <c r="D41" s="15"/>
      <c r="E41" s="28"/>
      <c r="F41" s="1">
        <v>1922</v>
      </c>
      <c r="G41" s="15"/>
      <c r="H41" s="15"/>
      <c r="I41" s="28"/>
      <c r="J41" s="1">
        <v>1933</v>
      </c>
      <c r="K41" s="15"/>
      <c r="L41" s="15"/>
      <c r="M41" s="28"/>
      <c r="N41" s="1">
        <v>1494</v>
      </c>
      <c r="O41" s="15"/>
      <c r="P41" s="15"/>
      <c r="Q41" s="28"/>
      <c r="R41" s="1">
        <v>1727</v>
      </c>
      <c r="S41" s="15"/>
      <c r="T41" s="15"/>
      <c r="U41" s="28"/>
      <c r="V41" s="1">
        <v>2218</v>
      </c>
      <c r="W41" s="15"/>
      <c r="X41" s="15"/>
      <c r="Y41" s="28"/>
      <c r="Z41" s="1">
        <v>3038</v>
      </c>
      <c r="AA41" s="15"/>
      <c r="AB41" s="15"/>
      <c r="AC41" s="28"/>
    </row>
    <row r="42" spans="1:29">
      <c r="A42" s="2" t="s">
        <v>17</v>
      </c>
      <c r="B42" s="1">
        <v>0</v>
      </c>
      <c r="C42" s="15"/>
      <c r="D42" s="15"/>
      <c r="E42" s="28"/>
      <c r="F42" s="1">
        <v>1741</v>
      </c>
      <c r="G42" s="15"/>
      <c r="H42" s="15"/>
      <c r="I42" s="28"/>
      <c r="J42" s="1">
        <v>1822</v>
      </c>
      <c r="K42" s="15"/>
      <c r="L42" s="15"/>
      <c r="M42" s="28"/>
      <c r="N42" s="1">
        <v>1433</v>
      </c>
      <c r="O42" s="15"/>
      <c r="P42" s="15"/>
      <c r="Q42" s="28"/>
      <c r="R42" s="1">
        <v>1856</v>
      </c>
      <c r="S42" s="15"/>
      <c r="T42" s="15"/>
      <c r="U42" s="28"/>
      <c r="V42" s="1">
        <v>2244</v>
      </c>
      <c r="W42" s="15"/>
      <c r="X42" s="15"/>
      <c r="Y42" s="28"/>
      <c r="Z42" s="1">
        <v>3002</v>
      </c>
      <c r="AA42" s="15"/>
      <c r="AB42" s="15"/>
      <c r="AC42" s="28"/>
    </row>
    <row r="43" spans="1:29">
      <c r="A43" s="2" t="s">
        <v>18</v>
      </c>
      <c r="B43" s="1">
        <v>0</v>
      </c>
      <c r="C43" s="15"/>
      <c r="D43" s="15"/>
      <c r="E43" s="28"/>
      <c r="F43" s="1">
        <v>1944</v>
      </c>
      <c r="G43" s="15"/>
      <c r="H43" s="15"/>
      <c r="I43" s="28"/>
      <c r="J43" s="1">
        <v>1997</v>
      </c>
      <c r="K43" s="15"/>
      <c r="L43" s="15"/>
      <c r="M43" s="28"/>
      <c r="N43" s="1">
        <v>1365</v>
      </c>
      <c r="O43" s="15"/>
      <c r="P43" s="15"/>
      <c r="Q43" s="28"/>
      <c r="R43" s="1">
        <v>1687</v>
      </c>
      <c r="S43" s="15"/>
      <c r="T43" s="15"/>
      <c r="U43" s="28"/>
      <c r="V43" s="1">
        <v>2362</v>
      </c>
      <c r="W43" s="15"/>
      <c r="X43" s="15"/>
      <c r="Y43" s="28"/>
      <c r="Z43" s="1">
        <v>3197</v>
      </c>
      <c r="AA43" s="15"/>
      <c r="AB43" s="15"/>
      <c r="AC43" s="28"/>
    </row>
    <row r="44" spans="1:29">
      <c r="A44" s="2" t="s">
        <v>19</v>
      </c>
      <c r="B44" s="1">
        <v>0</v>
      </c>
      <c r="C44" s="15"/>
      <c r="D44" s="15"/>
      <c r="E44" s="28"/>
      <c r="F44" s="1">
        <v>1659</v>
      </c>
      <c r="G44" s="15"/>
      <c r="H44" s="15"/>
      <c r="I44" s="28"/>
      <c r="J44" s="1">
        <v>1821</v>
      </c>
      <c r="K44" s="15"/>
      <c r="L44" s="15"/>
      <c r="M44" s="28"/>
      <c r="N44" s="1">
        <v>1312</v>
      </c>
      <c r="O44" s="15"/>
      <c r="P44" s="15"/>
      <c r="Q44" s="28"/>
      <c r="R44" s="1">
        <v>1623</v>
      </c>
      <c r="S44" s="15"/>
      <c r="T44" s="15"/>
      <c r="U44" s="28"/>
      <c r="V44" s="1">
        <v>2054</v>
      </c>
      <c r="W44" s="15"/>
      <c r="X44" s="15"/>
      <c r="Y44" s="28"/>
      <c r="Z44" s="1">
        <v>2589</v>
      </c>
      <c r="AA44" s="15"/>
      <c r="AB44" s="15"/>
      <c r="AC44" s="28"/>
    </row>
    <row r="45" spans="1:29">
      <c r="A45" s="2" t="s">
        <v>20</v>
      </c>
      <c r="B45" s="1">
        <v>0</v>
      </c>
      <c r="C45" s="15"/>
      <c r="D45" s="15"/>
      <c r="E45" s="28"/>
      <c r="F45" s="1">
        <v>1811</v>
      </c>
      <c r="G45" s="15"/>
      <c r="H45" s="15"/>
      <c r="I45" s="28"/>
      <c r="J45" s="1">
        <v>1794</v>
      </c>
      <c r="K45" s="15"/>
      <c r="L45" s="15"/>
      <c r="M45" s="28"/>
      <c r="N45" s="1">
        <v>1442</v>
      </c>
      <c r="O45" s="15"/>
      <c r="P45" s="15"/>
      <c r="Q45" s="28"/>
      <c r="R45" s="1">
        <v>1770</v>
      </c>
      <c r="S45" s="15"/>
      <c r="T45" s="15"/>
      <c r="U45" s="28"/>
      <c r="V45" s="1">
        <v>2296</v>
      </c>
      <c r="W45" s="15"/>
      <c r="X45" s="15"/>
      <c r="Y45" s="28"/>
      <c r="Z45" s="1">
        <v>3180</v>
      </c>
      <c r="AA45" s="15"/>
      <c r="AB45" s="15"/>
      <c r="AC45" s="28"/>
    </row>
    <row r="46" spans="1:29">
      <c r="A46" s="2" t="s">
        <v>21</v>
      </c>
      <c r="B46" s="1">
        <v>0</v>
      </c>
      <c r="C46" s="15"/>
      <c r="D46" s="15"/>
      <c r="E46" s="28"/>
      <c r="F46" s="1">
        <v>1728</v>
      </c>
      <c r="G46" s="15"/>
      <c r="H46" s="15"/>
      <c r="I46" s="28"/>
      <c r="J46" s="1">
        <v>1828</v>
      </c>
      <c r="K46" s="15"/>
      <c r="L46" s="15"/>
      <c r="M46" s="28"/>
      <c r="N46" s="1">
        <v>1374</v>
      </c>
      <c r="O46" s="15"/>
      <c r="P46" s="15"/>
      <c r="Q46" s="28"/>
      <c r="R46" s="1">
        <v>1362</v>
      </c>
      <c r="S46" s="15"/>
      <c r="T46" s="15"/>
      <c r="U46" s="28"/>
      <c r="V46" s="1">
        <v>1940</v>
      </c>
      <c r="W46" s="15"/>
      <c r="X46" s="15"/>
      <c r="Y46" s="28"/>
      <c r="Z46" s="1">
        <v>2655</v>
      </c>
      <c r="AA46" s="15"/>
      <c r="AB46" s="15"/>
      <c r="AC46" s="28"/>
    </row>
    <row r="47" spans="1:29">
      <c r="A47" s="2" t="s">
        <v>22</v>
      </c>
      <c r="B47" s="1">
        <v>0</v>
      </c>
      <c r="C47" s="15"/>
      <c r="D47" s="15"/>
      <c r="E47" s="28"/>
      <c r="F47" s="1">
        <v>1643</v>
      </c>
      <c r="G47" s="15"/>
      <c r="H47" s="15"/>
      <c r="I47" s="28"/>
      <c r="J47" s="1">
        <v>1772</v>
      </c>
      <c r="K47" s="15"/>
      <c r="L47" s="15"/>
      <c r="M47" s="28"/>
      <c r="N47" s="1">
        <v>1584</v>
      </c>
      <c r="O47" s="15"/>
      <c r="P47" s="15"/>
      <c r="Q47" s="28"/>
      <c r="R47" s="1">
        <v>1551</v>
      </c>
      <c r="S47" s="15"/>
      <c r="T47" s="15"/>
      <c r="U47" s="28"/>
      <c r="V47" s="1">
        <v>1857</v>
      </c>
      <c r="W47" s="15"/>
      <c r="X47" s="15"/>
      <c r="Y47" s="28"/>
      <c r="Z47" s="1">
        <v>2423</v>
      </c>
      <c r="AA47" s="15"/>
      <c r="AB47" s="15"/>
      <c r="AC47" s="28"/>
    </row>
    <row r="48" spans="1:29">
      <c r="A48" s="11" t="s">
        <v>23</v>
      </c>
      <c r="B48" s="1">
        <f>SUM(B36:B47)</f>
        <v>5233</v>
      </c>
      <c r="C48" s="6"/>
      <c r="D48" s="6"/>
      <c r="E48" s="28"/>
      <c r="F48" s="1">
        <f>SUM(F36:F47)</f>
        <v>21990</v>
      </c>
      <c r="G48" s="6"/>
      <c r="H48" s="6"/>
      <c r="I48" s="28"/>
      <c r="J48" s="1">
        <f>SUM(J36:J47)</f>
        <v>22315</v>
      </c>
      <c r="K48" s="6"/>
      <c r="L48" s="6"/>
      <c r="M48" s="28"/>
      <c r="N48" s="1">
        <f>SUM(N36:N47)</f>
        <v>17507</v>
      </c>
      <c r="O48" s="6"/>
      <c r="P48" s="6"/>
      <c r="Q48" s="28"/>
      <c r="R48" s="1">
        <f>SUM(R36:R47)</f>
        <v>21279</v>
      </c>
      <c r="S48" s="6"/>
      <c r="T48" s="6"/>
      <c r="U48" s="28"/>
      <c r="V48" s="1">
        <f>SUM(V36:V47)</f>
        <v>27695</v>
      </c>
      <c r="W48" s="6"/>
      <c r="X48" s="6"/>
      <c r="Y48" s="28"/>
      <c r="Z48" s="1">
        <f>SUM(Z36:Z47)</f>
        <v>37259</v>
      </c>
      <c r="AA48" s="6"/>
      <c r="AB48" s="6"/>
      <c r="AC48" s="28"/>
    </row>
    <row r="49" spans="1:29" s="13" customFormat="1">
      <c r="A49" s="11"/>
      <c r="B49" s="12"/>
      <c r="C49" s="12"/>
      <c r="D49" s="12"/>
      <c r="E49" s="28"/>
      <c r="F49" s="12"/>
      <c r="G49" s="12"/>
      <c r="H49" s="12"/>
      <c r="I49" s="28"/>
      <c r="J49" s="12"/>
      <c r="K49" s="12"/>
      <c r="L49" s="12"/>
      <c r="M49" s="28"/>
      <c r="N49" s="12"/>
      <c r="O49" s="12"/>
      <c r="P49" s="12"/>
      <c r="Q49" s="28"/>
      <c r="R49" s="12"/>
      <c r="S49" s="12"/>
      <c r="T49" s="12"/>
      <c r="U49" s="28"/>
      <c r="V49" s="12"/>
      <c r="W49" s="12"/>
      <c r="X49" s="12"/>
      <c r="Y49" s="28"/>
      <c r="Z49" s="12"/>
      <c r="AA49" s="12"/>
      <c r="AB49" s="12"/>
      <c r="AC49" s="28"/>
    </row>
    <row r="50" spans="1:29">
      <c r="A50" s="14" t="s">
        <v>7</v>
      </c>
      <c r="B50" s="15"/>
      <c r="C50" s="15"/>
      <c r="D50" s="15"/>
      <c r="E50" s="28"/>
      <c r="F50" s="15"/>
      <c r="G50" s="15"/>
      <c r="H50" s="15"/>
      <c r="I50" s="28"/>
      <c r="J50" s="15"/>
      <c r="K50" s="15"/>
      <c r="L50" s="15"/>
      <c r="M50" s="28"/>
      <c r="N50" s="15"/>
      <c r="O50" s="15"/>
      <c r="P50" s="15"/>
      <c r="Q50" s="28"/>
      <c r="R50" s="15"/>
      <c r="S50" s="15"/>
      <c r="T50" s="15"/>
      <c r="U50" s="28"/>
      <c r="V50" s="15"/>
      <c r="W50" s="15"/>
      <c r="X50" s="15"/>
      <c r="Y50" s="28"/>
      <c r="Z50" s="15"/>
      <c r="AA50" s="15"/>
      <c r="AB50" s="15"/>
      <c r="AC50" s="28"/>
    </row>
    <row r="51" spans="1:29">
      <c r="A51" s="2" t="s">
        <v>11</v>
      </c>
      <c r="B51" s="1">
        <v>849</v>
      </c>
      <c r="C51" s="6"/>
      <c r="D51" s="6"/>
      <c r="E51" s="28"/>
      <c r="F51" s="1">
        <v>777</v>
      </c>
      <c r="G51" s="6"/>
      <c r="H51" s="6"/>
      <c r="I51" s="28"/>
      <c r="J51" s="1">
        <v>799</v>
      </c>
      <c r="K51" s="6"/>
      <c r="L51" s="6"/>
      <c r="M51" s="28"/>
      <c r="N51" s="1">
        <v>593</v>
      </c>
      <c r="O51" s="6"/>
      <c r="P51" s="6"/>
      <c r="Q51" s="28"/>
      <c r="R51" s="1">
        <v>706</v>
      </c>
      <c r="S51" s="6"/>
      <c r="T51" s="6"/>
      <c r="U51" s="28"/>
      <c r="V51" s="1">
        <v>854</v>
      </c>
      <c r="W51" s="6"/>
      <c r="X51" s="6"/>
      <c r="Y51" s="28"/>
      <c r="Z51" s="1">
        <v>1078</v>
      </c>
      <c r="AA51" s="6"/>
      <c r="AB51" s="6"/>
      <c r="AC51" s="28"/>
    </row>
    <row r="52" spans="1:29">
      <c r="A52" s="2" t="s">
        <v>12</v>
      </c>
      <c r="B52" s="1">
        <v>815</v>
      </c>
      <c r="C52" s="6"/>
      <c r="D52" s="6"/>
      <c r="E52" s="28"/>
      <c r="F52" s="1">
        <v>834</v>
      </c>
      <c r="G52" s="6"/>
      <c r="H52" s="6"/>
      <c r="I52" s="28"/>
      <c r="J52" s="1">
        <v>806</v>
      </c>
      <c r="K52" s="6"/>
      <c r="L52" s="6"/>
      <c r="M52" s="28"/>
      <c r="N52" s="1">
        <v>540</v>
      </c>
      <c r="O52" s="6"/>
      <c r="P52" s="6"/>
      <c r="Q52" s="28"/>
      <c r="R52" s="1">
        <v>662</v>
      </c>
      <c r="S52" s="6"/>
      <c r="T52" s="6"/>
      <c r="U52" s="28"/>
      <c r="V52" s="1">
        <v>821</v>
      </c>
      <c r="W52" s="6"/>
      <c r="X52" s="6"/>
      <c r="Y52" s="28"/>
      <c r="Z52" s="1">
        <v>1126</v>
      </c>
      <c r="AA52" s="6"/>
      <c r="AB52" s="6"/>
      <c r="AC52" s="28"/>
    </row>
    <row r="53" spans="1:29">
      <c r="A53" s="2" t="s">
        <v>13</v>
      </c>
      <c r="B53" s="1">
        <v>854</v>
      </c>
      <c r="C53" s="6"/>
      <c r="D53" s="6"/>
      <c r="E53" s="28"/>
      <c r="F53" s="1">
        <v>1058</v>
      </c>
      <c r="G53" s="6"/>
      <c r="H53" s="6"/>
      <c r="I53" s="28"/>
      <c r="J53" s="1">
        <v>818</v>
      </c>
      <c r="K53" s="6"/>
      <c r="L53" s="6"/>
      <c r="M53" s="28"/>
      <c r="N53" s="1">
        <v>602</v>
      </c>
      <c r="O53" s="6"/>
      <c r="P53" s="6"/>
      <c r="Q53" s="28"/>
      <c r="R53" s="1">
        <v>751</v>
      </c>
      <c r="S53" s="6"/>
      <c r="T53" s="6"/>
      <c r="U53" s="28"/>
      <c r="V53" s="1">
        <v>918</v>
      </c>
      <c r="W53" s="6"/>
      <c r="X53" s="6"/>
      <c r="Y53" s="28"/>
      <c r="Z53" s="1">
        <v>1225</v>
      </c>
      <c r="AA53" s="6"/>
      <c r="AB53" s="6"/>
      <c r="AC53" s="28"/>
    </row>
    <row r="54" spans="1:29">
      <c r="A54" s="2" t="s">
        <v>14</v>
      </c>
      <c r="B54" s="1">
        <v>0</v>
      </c>
      <c r="C54" s="6"/>
      <c r="D54" s="6"/>
      <c r="E54" s="28"/>
      <c r="F54" s="1">
        <v>813</v>
      </c>
      <c r="G54" s="6"/>
      <c r="H54" s="6"/>
      <c r="I54" s="28"/>
      <c r="J54" s="1">
        <v>871</v>
      </c>
      <c r="K54" s="6"/>
      <c r="L54" s="6"/>
      <c r="M54" s="28"/>
      <c r="N54" s="1">
        <v>576</v>
      </c>
      <c r="O54" s="6"/>
      <c r="P54" s="6"/>
      <c r="Q54" s="28"/>
      <c r="R54" s="1">
        <v>662</v>
      </c>
      <c r="S54" s="6"/>
      <c r="T54" s="6"/>
      <c r="U54" s="28"/>
      <c r="V54" s="1">
        <v>920</v>
      </c>
      <c r="W54" s="6"/>
      <c r="X54" s="6"/>
      <c r="Y54" s="28"/>
      <c r="Z54" s="1">
        <v>1060</v>
      </c>
      <c r="AA54" s="6"/>
      <c r="AB54" s="6"/>
      <c r="AC54" s="28"/>
    </row>
    <row r="55" spans="1:29">
      <c r="A55" s="2" t="s">
        <v>15</v>
      </c>
      <c r="B55" s="1">
        <v>0</v>
      </c>
      <c r="C55" s="6"/>
      <c r="D55" s="6"/>
      <c r="E55" s="28"/>
      <c r="F55" s="1">
        <v>935</v>
      </c>
      <c r="G55" s="6"/>
      <c r="H55" s="6"/>
      <c r="I55" s="28"/>
      <c r="J55" s="1">
        <v>826</v>
      </c>
      <c r="K55" s="6"/>
      <c r="L55" s="6"/>
      <c r="M55" s="28"/>
      <c r="N55" s="1">
        <v>582</v>
      </c>
      <c r="O55" s="6"/>
      <c r="P55" s="6"/>
      <c r="Q55" s="28"/>
      <c r="R55" s="1">
        <v>742</v>
      </c>
      <c r="S55" s="6"/>
      <c r="T55" s="6"/>
      <c r="U55" s="28"/>
      <c r="V55" s="1">
        <v>897</v>
      </c>
      <c r="W55" s="6"/>
      <c r="X55" s="6"/>
      <c r="Y55" s="28"/>
      <c r="Z55" s="1">
        <v>1120</v>
      </c>
      <c r="AA55" s="6"/>
      <c r="AB55" s="6"/>
      <c r="AC55" s="28"/>
    </row>
    <row r="56" spans="1:29">
      <c r="A56" s="2" t="s">
        <v>16</v>
      </c>
      <c r="B56" s="1">
        <v>0</v>
      </c>
      <c r="C56" s="6"/>
      <c r="D56" s="6"/>
      <c r="E56" s="28"/>
      <c r="F56" s="1">
        <v>935</v>
      </c>
      <c r="G56" s="6"/>
      <c r="H56" s="6"/>
      <c r="I56" s="28"/>
      <c r="J56" s="1">
        <v>899</v>
      </c>
      <c r="K56" s="6"/>
      <c r="L56" s="6"/>
      <c r="M56" s="28"/>
      <c r="N56" s="1">
        <v>583</v>
      </c>
      <c r="O56" s="6"/>
      <c r="P56" s="6"/>
      <c r="Q56" s="28"/>
      <c r="R56" s="1">
        <v>648</v>
      </c>
      <c r="S56" s="6"/>
      <c r="T56" s="6"/>
      <c r="U56" s="28"/>
      <c r="V56" s="1">
        <v>782</v>
      </c>
      <c r="W56" s="6"/>
      <c r="X56" s="6"/>
      <c r="Y56" s="28"/>
      <c r="Z56" s="1">
        <v>1092</v>
      </c>
      <c r="AA56" s="6"/>
      <c r="AB56" s="6"/>
      <c r="AC56" s="28"/>
    </row>
    <row r="57" spans="1:29">
      <c r="A57" s="2" t="s">
        <v>17</v>
      </c>
      <c r="B57" s="1">
        <v>0</v>
      </c>
      <c r="C57" s="6"/>
      <c r="D57" s="6"/>
      <c r="E57" s="28"/>
      <c r="F57" s="1">
        <v>824</v>
      </c>
      <c r="G57" s="6"/>
      <c r="H57" s="6"/>
      <c r="I57" s="28"/>
      <c r="J57" s="1">
        <v>795</v>
      </c>
      <c r="K57" s="6"/>
      <c r="L57" s="6"/>
      <c r="M57" s="28"/>
      <c r="N57" s="1">
        <v>581</v>
      </c>
      <c r="O57" s="6"/>
      <c r="P57" s="6"/>
      <c r="Q57" s="28"/>
      <c r="R57" s="1">
        <v>670</v>
      </c>
      <c r="S57" s="6"/>
      <c r="T57" s="6"/>
      <c r="U57" s="28"/>
      <c r="V57" s="1">
        <v>851</v>
      </c>
      <c r="W57" s="6"/>
      <c r="X57" s="6"/>
      <c r="Y57" s="28"/>
      <c r="Z57" s="1">
        <v>981</v>
      </c>
      <c r="AA57" s="6"/>
      <c r="AB57" s="6"/>
      <c r="AC57" s="28"/>
    </row>
    <row r="58" spans="1:29">
      <c r="A58" s="2" t="s">
        <v>18</v>
      </c>
      <c r="B58" s="1">
        <v>0</v>
      </c>
      <c r="C58" s="6"/>
      <c r="D58" s="6"/>
      <c r="E58" s="28"/>
      <c r="F58" s="1">
        <v>902</v>
      </c>
      <c r="G58" s="6"/>
      <c r="H58" s="6"/>
      <c r="I58" s="28"/>
      <c r="J58" s="1">
        <v>888</v>
      </c>
      <c r="K58" s="6"/>
      <c r="L58" s="6"/>
      <c r="M58" s="28"/>
      <c r="N58" s="1">
        <v>594</v>
      </c>
      <c r="O58" s="6"/>
      <c r="P58" s="6"/>
      <c r="Q58" s="28"/>
      <c r="R58" s="1">
        <v>687</v>
      </c>
      <c r="S58" s="6"/>
      <c r="T58" s="6"/>
      <c r="U58" s="28"/>
      <c r="V58" s="1">
        <v>877</v>
      </c>
      <c r="W58" s="6"/>
      <c r="X58" s="6"/>
      <c r="Y58" s="28"/>
      <c r="Z58" s="1">
        <v>1137</v>
      </c>
      <c r="AA58" s="6"/>
      <c r="AB58" s="6"/>
      <c r="AC58" s="28"/>
    </row>
    <row r="59" spans="1:29">
      <c r="A59" s="2" t="s">
        <v>19</v>
      </c>
      <c r="B59" s="1">
        <v>0</v>
      </c>
      <c r="C59" s="6"/>
      <c r="D59" s="6"/>
      <c r="E59" s="28"/>
      <c r="F59" s="1">
        <v>818</v>
      </c>
      <c r="G59" s="6"/>
      <c r="H59" s="6"/>
      <c r="I59" s="28"/>
      <c r="J59" s="1">
        <v>947</v>
      </c>
      <c r="K59" s="6"/>
      <c r="L59" s="6"/>
      <c r="M59" s="28"/>
      <c r="N59" s="1">
        <v>576</v>
      </c>
      <c r="O59" s="6"/>
      <c r="P59" s="6"/>
      <c r="Q59" s="28"/>
      <c r="R59" s="1">
        <v>659</v>
      </c>
      <c r="S59" s="6"/>
      <c r="T59" s="6"/>
      <c r="U59" s="28"/>
      <c r="V59" s="1">
        <v>790</v>
      </c>
      <c r="W59" s="6"/>
      <c r="X59" s="6"/>
      <c r="Y59" s="28"/>
      <c r="Z59" s="1">
        <v>949</v>
      </c>
      <c r="AA59" s="6"/>
      <c r="AB59" s="6"/>
      <c r="AC59" s="28"/>
    </row>
    <row r="60" spans="1:29">
      <c r="A60" s="2" t="s">
        <v>20</v>
      </c>
      <c r="B60" s="1">
        <v>0</v>
      </c>
      <c r="C60" s="6"/>
      <c r="D60" s="6"/>
      <c r="E60" s="28"/>
      <c r="F60" s="1">
        <v>888</v>
      </c>
      <c r="G60" s="6"/>
      <c r="H60" s="6"/>
      <c r="I60" s="28"/>
      <c r="J60" s="1">
        <v>861</v>
      </c>
      <c r="K60" s="6"/>
      <c r="L60" s="6"/>
      <c r="M60" s="28"/>
      <c r="N60" s="1">
        <v>613</v>
      </c>
      <c r="O60" s="6"/>
      <c r="P60" s="6"/>
      <c r="Q60" s="28"/>
      <c r="R60" s="1">
        <v>719</v>
      </c>
      <c r="S60" s="6"/>
      <c r="T60" s="6"/>
      <c r="U60" s="28"/>
      <c r="V60" s="1">
        <v>755</v>
      </c>
      <c r="W60" s="6"/>
      <c r="X60" s="6"/>
      <c r="Y60" s="28"/>
      <c r="Z60" s="1">
        <v>1111</v>
      </c>
      <c r="AA60" s="6"/>
      <c r="AB60" s="6"/>
      <c r="AC60" s="28"/>
    </row>
    <row r="61" spans="1:29">
      <c r="A61" s="2" t="s">
        <v>21</v>
      </c>
      <c r="B61" s="1">
        <v>0</v>
      </c>
      <c r="C61" s="6"/>
      <c r="D61" s="6"/>
      <c r="E61" s="28"/>
      <c r="F61" s="1">
        <v>833</v>
      </c>
      <c r="G61" s="6"/>
      <c r="H61" s="6"/>
      <c r="I61" s="28"/>
      <c r="J61" s="1">
        <v>725</v>
      </c>
      <c r="K61" s="6"/>
      <c r="L61" s="6"/>
      <c r="M61" s="28"/>
      <c r="N61" s="1">
        <v>540</v>
      </c>
      <c r="O61" s="6"/>
      <c r="P61" s="6"/>
      <c r="Q61" s="28"/>
      <c r="R61" s="1">
        <v>616</v>
      </c>
      <c r="S61" s="6"/>
      <c r="T61" s="6"/>
      <c r="U61" s="28"/>
      <c r="V61" s="1">
        <v>661</v>
      </c>
      <c r="W61" s="6"/>
      <c r="X61" s="6"/>
      <c r="Y61" s="28"/>
      <c r="Z61" s="1">
        <v>935</v>
      </c>
      <c r="AA61" s="6"/>
      <c r="AB61" s="6"/>
      <c r="AC61" s="28"/>
    </row>
    <row r="62" spans="1:29">
      <c r="A62" s="2" t="s">
        <v>22</v>
      </c>
      <c r="B62" s="1">
        <v>0</v>
      </c>
      <c r="C62" s="6"/>
      <c r="D62" s="6"/>
      <c r="E62" s="28"/>
      <c r="F62" s="1">
        <v>706</v>
      </c>
      <c r="G62" s="6"/>
      <c r="H62" s="6"/>
      <c r="I62" s="28"/>
      <c r="J62" s="1">
        <v>844</v>
      </c>
      <c r="K62" s="6"/>
      <c r="L62" s="6"/>
      <c r="M62" s="28"/>
      <c r="N62" s="1">
        <v>694</v>
      </c>
      <c r="O62" s="6"/>
      <c r="P62" s="6"/>
      <c r="Q62" s="28"/>
      <c r="R62" s="1">
        <v>589</v>
      </c>
      <c r="S62" s="6"/>
      <c r="T62" s="6"/>
      <c r="U62" s="28"/>
      <c r="V62" s="1">
        <v>657</v>
      </c>
      <c r="W62" s="6"/>
      <c r="X62" s="6"/>
      <c r="Y62" s="28"/>
      <c r="Z62" s="1">
        <v>814</v>
      </c>
      <c r="AA62" s="6"/>
      <c r="AB62" s="6"/>
      <c r="AC62" s="28"/>
    </row>
    <row r="63" spans="1:29">
      <c r="A63" s="11" t="s">
        <v>23</v>
      </c>
      <c r="B63" s="1">
        <f>SUM(B51:B62)</f>
        <v>2518</v>
      </c>
      <c r="C63" s="6"/>
      <c r="D63" s="6"/>
      <c r="E63" s="28"/>
      <c r="F63" s="1">
        <f>SUM(F51:F62)</f>
        <v>10323</v>
      </c>
      <c r="G63" s="6"/>
      <c r="H63" s="6"/>
      <c r="I63" s="28"/>
      <c r="J63" s="1">
        <f>SUM(J51:J62)</f>
        <v>10079</v>
      </c>
      <c r="K63" s="6"/>
      <c r="L63" s="6"/>
      <c r="M63" s="28"/>
      <c r="N63" s="1">
        <f>SUM(N51:N62)</f>
        <v>7074</v>
      </c>
      <c r="O63" s="6"/>
      <c r="P63" s="6"/>
      <c r="Q63" s="28"/>
      <c r="R63" s="1">
        <f>SUM(R51:R62)</f>
        <v>8111</v>
      </c>
      <c r="S63" s="6"/>
      <c r="T63" s="6"/>
      <c r="U63" s="28"/>
      <c r="V63" s="1">
        <f>SUM(V51:V62)</f>
        <v>9783</v>
      </c>
      <c r="W63" s="6"/>
      <c r="X63" s="6"/>
      <c r="Y63" s="28"/>
      <c r="Z63" s="1">
        <f>SUM(Z51:Z62)</f>
        <v>12628</v>
      </c>
      <c r="AA63" s="6"/>
      <c r="AB63" s="6"/>
      <c r="AC63" s="28"/>
    </row>
    <row r="64" spans="1:29">
      <c r="A64" s="2"/>
      <c r="B64" s="1"/>
      <c r="C64" s="1"/>
      <c r="D64" s="1"/>
      <c r="E64" s="7"/>
      <c r="F64" s="1"/>
      <c r="G64" s="1"/>
      <c r="H64" s="1"/>
      <c r="I64" s="7"/>
      <c r="J64" s="1"/>
      <c r="K64" s="1"/>
      <c r="L64" s="1"/>
      <c r="M64" s="7"/>
      <c r="N64" s="1"/>
      <c r="O64" s="1"/>
      <c r="P64" s="1"/>
      <c r="Q64" s="7"/>
      <c r="R64" s="1"/>
      <c r="S64" s="1"/>
      <c r="T64" s="1"/>
      <c r="U64" s="7"/>
      <c r="V64" s="1"/>
      <c r="W64" s="1"/>
      <c r="X64" s="1"/>
      <c r="Y64" s="7"/>
      <c r="Z64" s="1"/>
      <c r="AA64" s="1"/>
      <c r="AB64" s="1"/>
      <c r="AC64" s="7"/>
    </row>
    <row r="65" spans="1:29">
      <c r="A65" s="5" t="s">
        <v>8</v>
      </c>
      <c r="B65" s="6"/>
      <c r="C65" s="6"/>
      <c r="D65" s="6"/>
      <c r="E65" s="7"/>
      <c r="F65" s="6"/>
      <c r="G65" s="6"/>
      <c r="H65" s="6"/>
      <c r="I65" s="7"/>
      <c r="J65" s="6"/>
      <c r="K65" s="6"/>
      <c r="L65" s="6"/>
      <c r="M65" s="7"/>
      <c r="N65" s="6"/>
      <c r="O65" s="6"/>
      <c r="P65" s="6"/>
      <c r="Q65" s="7"/>
      <c r="R65" s="6"/>
      <c r="S65" s="6"/>
      <c r="T65" s="6"/>
      <c r="U65" s="7"/>
      <c r="V65" s="6"/>
      <c r="W65" s="6"/>
      <c r="X65" s="6"/>
      <c r="Y65" s="7"/>
      <c r="Z65" s="6"/>
      <c r="AA65" s="6"/>
      <c r="AB65" s="6"/>
      <c r="AC65" s="7"/>
    </row>
    <row r="66" spans="1:29">
      <c r="A66" s="2" t="s">
        <v>11</v>
      </c>
      <c r="B66" s="1">
        <v>4</v>
      </c>
      <c r="C66" s="15"/>
      <c r="D66" s="15"/>
      <c r="E66" s="7"/>
      <c r="F66" s="1">
        <v>6</v>
      </c>
      <c r="G66" s="15"/>
      <c r="H66" s="15"/>
      <c r="I66" s="7"/>
      <c r="J66" s="1">
        <v>11</v>
      </c>
      <c r="K66" s="15"/>
      <c r="L66" s="15"/>
      <c r="M66" s="7"/>
      <c r="N66" s="1">
        <v>6</v>
      </c>
      <c r="O66" s="15"/>
      <c r="P66" s="15"/>
      <c r="Q66" s="7"/>
      <c r="R66" s="1">
        <v>9</v>
      </c>
      <c r="S66" s="15"/>
      <c r="T66" s="15"/>
      <c r="U66" s="7"/>
      <c r="V66" s="1">
        <v>15</v>
      </c>
      <c r="W66" s="15"/>
      <c r="X66" s="15"/>
      <c r="Y66" s="7"/>
      <c r="Z66" s="1">
        <v>23</v>
      </c>
      <c r="AA66" s="15"/>
      <c r="AB66" s="15"/>
      <c r="AC66" s="7"/>
    </row>
    <row r="67" spans="1:29">
      <c r="A67" s="2" t="s">
        <v>12</v>
      </c>
      <c r="B67" s="1">
        <v>1</v>
      </c>
      <c r="C67" s="15"/>
      <c r="D67" s="15"/>
      <c r="E67" s="7"/>
      <c r="F67" s="1">
        <v>4</v>
      </c>
      <c r="G67" s="15"/>
      <c r="H67" s="15"/>
      <c r="I67" s="7"/>
      <c r="J67" s="1">
        <v>6</v>
      </c>
      <c r="K67" s="15"/>
      <c r="L67" s="15"/>
      <c r="M67" s="7"/>
      <c r="N67" s="1">
        <v>16</v>
      </c>
      <c r="O67" s="15"/>
      <c r="P67" s="15"/>
      <c r="Q67" s="7"/>
      <c r="R67" s="1">
        <v>6</v>
      </c>
      <c r="S67" s="15"/>
      <c r="T67" s="15"/>
      <c r="U67" s="7"/>
      <c r="V67" s="1">
        <v>6</v>
      </c>
      <c r="W67" s="15"/>
      <c r="X67" s="15"/>
      <c r="Y67" s="7"/>
      <c r="Z67" s="1">
        <v>40</v>
      </c>
      <c r="AA67" s="15"/>
      <c r="AB67" s="15"/>
      <c r="AC67" s="7"/>
    </row>
    <row r="68" spans="1:29">
      <c r="A68" s="2" t="s">
        <v>13</v>
      </c>
      <c r="B68" s="1">
        <v>9</v>
      </c>
      <c r="C68" s="15"/>
      <c r="D68" s="15"/>
      <c r="E68" s="7"/>
      <c r="F68" s="1">
        <v>6</v>
      </c>
      <c r="G68" s="15"/>
      <c r="H68" s="15"/>
      <c r="I68" s="7"/>
      <c r="J68" s="1">
        <v>18</v>
      </c>
      <c r="K68" s="15"/>
      <c r="L68" s="15"/>
      <c r="M68" s="7"/>
      <c r="N68" s="1">
        <v>9</v>
      </c>
      <c r="O68" s="15"/>
      <c r="P68" s="15"/>
      <c r="Q68" s="7"/>
      <c r="R68" s="1">
        <v>2</v>
      </c>
      <c r="S68" s="15"/>
      <c r="T68" s="15"/>
      <c r="U68" s="7"/>
      <c r="V68" s="1">
        <v>3</v>
      </c>
      <c r="W68" s="15"/>
      <c r="X68" s="15"/>
      <c r="Y68" s="7"/>
      <c r="Z68" s="1">
        <v>20</v>
      </c>
      <c r="AA68" s="15"/>
      <c r="AB68" s="15"/>
      <c r="AC68" s="7"/>
    </row>
    <row r="69" spans="1:29">
      <c r="A69" s="2" t="s">
        <v>14</v>
      </c>
      <c r="B69" s="1">
        <v>0</v>
      </c>
      <c r="C69" s="15"/>
      <c r="D69" s="15"/>
      <c r="E69" s="7"/>
      <c r="F69" s="1">
        <v>5</v>
      </c>
      <c r="G69" s="15"/>
      <c r="H69" s="15"/>
      <c r="I69" s="7"/>
      <c r="J69" s="1">
        <v>35</v>
      </c>
      <c r="K69" s="15"/>
      <c r="L69" s="15"/>
      <c r="M69" s="7"/>
      <c r="N69" s="1">
        <v>13</v>
      </c>
      <c r="O69" s="15"/>
      <c r="P69" s="15"/>
      <c r="Q69" s="7"/>
      <c r="R69" s="1">
        <v>3</v>
      </c>
      <c r="S69" s="15"/>
      <c r="T69" s="15"/>
      <c r="U69" s="7"/>
      <c r="V69" s="1">
        <v>12</v>
      </c>
      <c r="W69" s="15"/>
      <c r="X69" s="15"/>
      <c r="Y69" s="7"/>
      <c r="Z69" s="1">
        <v>2</v>
      </c>
      <c r="AA69" s="15"/>
      <c r="AB69" s="15"/>
      <c r="AC69" s="7"/>
    </row>
    <row r="70" spans="1:29">
      <c r="A70" s="2" t="s">
        <v>15</v>
      </c>
      <c r="B70" s="1">
        <v>0</v>
      </c>
      <c r="C70" s="15"/>
      <c r="D70" s="15"/>
      <c r="E70" s="7"/>
      <c r="F70" s="1">
        <v>25</v>
      </c>
      <c r="G70" s="15"/>
      <c r="H70" s="15"/>
      <c r="I70" s="7"/>
      <c r="J70" s="1">
        <v>3</v>
      </c>
      <c r="K70" s="15"/>
      <c r="L70" s="15"/>
      <c r="M70" s="7"/>
      <c r="N70" s="1">
        <v>4</v>
      </c>
      <c r="O70" s="15"/>
      <c r="P70" s="15"/>
      <c r="Q70" s="7"/>
      <c r="R70" s="1">
        <v>7</v>
      </c>
      <c r="S70" s="15"/>
      <c r="T70" s="15"/>
      <c r="U70" s="7"/>
      <c r="V70" s="1">
        <v>3</v>
      </c>
      <c r="W70" s="15"/>
      <c r="X70" s="15"/>
      <c r="Y70" s="7"/>
      <c r="Z70" s="1">
        <v>3</v>
      </c>
      <c r="AA70" s="15"/>
      <c r="AB70" s="15"/>
      <c r="AC70" s="7"/>
    </row>
    <row r="71" spans="1:29">
      <c r="A71" s="2" t="s">
        <v>16</v>
      </c>
      <c r="B71" s="1">
        <v>0</v>
      </c>
      <c r="C71" s="15"/>
      <c r="D71" s="15"/>
      <c r="E71" s="7"/>
      <c r="F71" s="1">
        <v>5</v>
      </c>
      <c r="G71" s="15"/>
      <c r="H71" s="15"/>
      <c r="I71" s="7"/>
      <c r="J71" s="1">
        <v>13</v>
      </c>
      <c r="K71" s="15"/>
      <c r="L71" s="15"/>
      <c r="M71" s="7"/>
      <c r="N71" s="1">
        <v>1</v>
      </c>
      <c r="O71" s="15"/>
      <c r="P71" s="15"/>
      <c r="Q71" s="7"/>
      <c r="R71" s="1">
        <v>7</v>
      </c>
      <c r="S71" s="15"/>
      <c r="T71" s="15"/>
      <c r="U71" s="7"/>
      <c r="V71" s="1">
        <v>4</v>
      </c>
      <c r="W71" s="15"/>
      <c r="X71" s="15"/>
      <c r="Y71" s="7"/>
      <c r="Z71" s="1">
        <v>12</v>
      </c>
      <c r="AA71" s="15"/>
      <c r="AB71" s="15"/>
      <c r="AC71" s="7"/>
    </row>
    <row r="72" spans="1:29">
      <c r="A72" s="2" t="s">
        <v>17</v>
      </c>
      <c r="B72" s="1">
        <v>0</v>
      </c>
      <c r="C72" s="15"/>
      <c r="D72" s="15"/>
      <c r="E72" s="7"/>
      <c r="F72" s="1">
        <v>2</v>
      </c>
      <c r="G72" s="15"/>
      <c r="H72" s="15"/>
      <c r="I72" s="7"/>
      <c r="J72" s="1">
        <v>11</v>
      </c>
      <c r="K72" s="15"/>
      <c r="L72" s="15"/>
      <c r="M72" s="7"/>
      <c r="N72" s="1">
        <v>5</v>
      </c>
      <c r="O72" s="15"/>
      <c r="P72" s="15"/>
      <c r="Q72" s="7"/>
      <c r="R72" s="1">
        <v>14</v>
      </c>
      <c r="S72" s="15"/>
      <c r="T72" s="15"/>
      <c r="U72" s="7"/>
      <c r="V72" s="1">
        <v>7</v>
      </c>
      <c r="W72" s="15"/>
      <c r="X72" s="15"/>
      <c r="Y72" s="7"/>
      <c r="Z72" s="1">
        <v>2</v>
      </c>
      <c r="AA72" s="15"/>
      <c r="AB72" s="15"/>
      <c r="AC72" s="7"/>
    </row>
    <row r="73" spans="1:29">
      <c r="A73" s="2" t="s">
        <v>18</v>
      </c>
      <c r="B73" s="1">
        <v>0</v>
      </c>
      <c r="C73" s="15"/>
      <c r="D73" s="15"/>
      <c r="E73" s="7"/>
      <c r="F73" s="1">
        <v>6</v>
      </c>
      <c r="G73" s="15"/>
      <c r="H73" s="15"/>
      <c r="I73" s="7"/>
      <c r="J73" s="1">
        <v>3</v>
      </c>
      <c r="K73" s="15"/>
      <c r="L73" s="15"/>
      <c r="M73" s="7"/>
      <c r="N73" s="1">
        <v>6</v>
      </c>
      <c r="O73" s="15"/>
      <c r="P73" s="15"/>
      <c r="Q73" s="7"/>
      <c r="R73" s="1">
        <v>2</v>
      </c>
      <c r="S73" s="15"/>
      <c r="T73" s="15"/>
      <c r="U73" s="7"/>
      <c r="V73" s="1">
        <v>5</v>
      </c>
      <c r="W73" s="15"/>
      <c r="X73" s="15"/>
      <c r="Y73" s="7"/>
      <c r="Z73" s="1">
        <v>7</v>
      </c>
      <c r="AA73" s="15"/>
      <c r="AB73" s="15"/>
      <c r="AC73" s="7"/>
    </row>
    <row r="74" spans="1:29">
      <c r="A74" s="2" t="s">
        <v>19</v>
      </c>
      <c r="B74" s="1">
        <v>0</v>
      </c>
      <c r="C74" s="15"/>
      <c r="D74" s="15"/>
      <c r="E74" s="7"/>
      <c r="F74" s="1">
        <v>1</v>
      </c>
      <c r="G74" s="15"/>
      <c r="H74" s="15"/>
      <c r="I74" s="7"/>
      <c r="J74" s="1">
        <v>7</v>
      </c>
      <c r="K74" s="15"/>
      <c r="L74" s="15"/>
      <c r="M74" s="7"/>
      <c r="N74" s="1">
        <v>2</v>
      </c>
      <c r="O74" s="15"/>
      <c r="P74" s="15"/>
      <c r="Q74" s="7"/>
      <c r="R74" s="1">
        <v>0</v>
      </c>
      <c r="S74" s="15"/>
      <c r="T74" s="15"/>
      <c r="U74" s="7"/>
      <c r="V74" s="1">
        <v>6</v>
      </c>
      <c r="W74" s="15"/>
      <c r="X74" s="15"/>
      <c r="Y74" s="7"/>
      <c r="Z74" s="1">
        <v>1</v>
      </c>
      <c r="AA74" s="15"/>
      <c r="AB74" s="15"/>
      <c r="AC74" s="7"/>
    </row>
    <row r="75" spans="1:29">
      <c r="A75" s="2" t="s">
        <v>20</v>
      </c>
      <c r="B75" s="1">
        <v>0</v>
      </c>
      <c r="C75" s="15"/>
      <c r="D75" s="15"/>
      <c r="E75" s="7"/>
      <c r="F75" s="1">
        <v>3</v>
      </c>
      <c r="G75" s="15"/>
      <c r="H75" s="15"/>
      <c r="I75" s="7"/>
      <c r="J75" s="1">
        <v>20</v>
      </c>
      <c r="K75" s="15"/>
      <c r="L75" s="15"/>
      <c r="M75" s="7"/>
      <c r="N75" s="1">
        <v>11</v>
      </c>
      <c r="O75" s="15"/>
      <c r="P75" s="15"/>
      <c r="Q75" s="7"/>
      <c r="R75" s="1">
        <v>3</v>
      </c>
      <c r="S75" s="15"/>
      <c r="T75" s="15"/>
      <c r="U75" s="7"/>
      <c r="V75" s="1">
        <v>13</v>
      </c>
      <c r="W75" s="15"/>
      <c r="X75" s="15"/>
      <c r="Y75" s="7"/>
      <c r="Z75" s="1">
        <v>3</v>
      </c>
      <c r="AA75" s="15"/>
      <c r="AB75" s="15"/>
      <c r="AC75" s="7"/>
    </row>
    <row r="76" spans="1:29">
      <c r="A76" s="2" t="s">
        <v>21</v>
      </c>
      <c r="B76" s="1">
        <v>0</v>
      </c>
      <c r="C76" s="15"/>
      <c r="D76" s="15"/>
      <c r="E76" s="7"/>
      <c r="F76" s="1">
        <v>16</v>
      </c>
      <c r="G76" s="15"/>
      <c r="H76" s="15"/>
      <c r="I76" s="7"/>
      <c r="J76" s="1">
        <v>18</v>
      </c>
      <c r="K76" s="15"/>
      <c r="L76" s="15"/>
      <c r="M76" s="7"/>
      <c r="N76" s="1">
        <v>11</v>
      </c>
      <c r="O76" s="15"/>
      <c r="P76" s="15"/>
      <c r="Q76" s="7"/>
      <c r="R76" s="1">
        <v>1</v>
      </c>
      <c r="S76" s="15"/>
      <c r="T76" s="15"/>
      <c r="U76" s="7"/>
      <c r="V76" s="1">
        <v>1</v>
      </c>
      <c r="W76" s="15"/>
      <c r="X76" s="15"/>
      <c r="Y76" s="7"/>
      <c r="Z76" s="1">
        <v>3</v>
      </c>
      <c r="AA76" s="15"/>
      <c r="AB76" s="15"/>
      <c r="AC76" s="7"/>
    </row>
    <row r="77" spans="1:29">
      <c r="A77" s="2" t="s">
        <v>22</v>
      </c>
      <c r="B77" s="1">
        <v>0</v>
      </c>
      <c r="C77" s="15"/>
      <c r="D77" s="15"/>
      <c r="E77" s="7"/>
      <c r="F77" s="1">
        <v>2</v>
      </c>
      <c r="G77" s="15"/>
      <c r="H77" s="15"/>
      <c r="I77" s="7"/>
      <c r="J77" s="1">
        <v>16</v>
      </c>
      <c r="K77" s="15"/>
      <c r="L77" s="15"/>
      <c r="M77" s="7"/>
      <c r="N77" s="1">
        <v>3</v>
      </c>
      <c r="O77" s="15"/>
      <c r="P77" s="15"/>
      <c r="Q77" s="7"/>
      <c r="R77" s="1">
        <v>7</v>
      </c>
      <c r="S77" s="15"/>
      <c r="T77" s="15"/>
      <c r="U77" s="7"/>
      <c r="V77" s="1">
        <v>8</v>
      </c>
      <c r="W77" s="15"/>
      <c r="X77" s="15"/>
      <c r="Y77" s="7"/>
      <c r="Z77" s="1">
        <v>0</v>
      </c>
      <c r="AA77" s="15"/>
      <c r="AB77" s="15"/>
      <c r="AC77" s="7"/>
    </row>
    <row r="78" spans="1:29">
      <c r="A78" s="11" t="s">
        <v>23</v>
      </c>
      <c r="B78" s="1">
        <f>SUM(B66:B77)</f>
        <v>14</v>
      </c>
      <c r="C78" s="6"/>
      <c r="D78" s="6"/>
      <c r="E78" s="7"/>
      <c r="F78" s="1">
        <f>SUM(F66:F77)</f>
        <v>81</v>
      </c>
      <c r="G78" s="6"/>
      <c r="H78" s="6"/>
      <c r="I78" s="7"/>
      <c r="J78" s="1">
        <f>SUM(J66:J77)</f>
        <v>161</v>
      </c>
      <c r="K78" s="6"/>
      <c r="L78" s="6"/>
      <c r="M78" s="7"/>
      <c r="N78" s="1">
        <f>SUM(N66:N77)</f>
        <v>87</v>
      </c>
      <c r="O78" s="6"/>
      <c r="P78" s="6"/>
      <c r="Q78" s="7"/>
      <c r="R78" s="1">
        <f>SUM(R66:R77)</f>
        <v>61</v>
      </c>
      <c r="S78" s="6"/>
      <c r="T78" s="6"/>
      <c r="U78" s="7"/>
      <c r="V78" s="1">
        <f>SUM(V66:V77)</f>
        <v>83</v>
      </c>
      <c r="W78" s="6"/>
      <c r="X78" s="6"/>
      <c r="Y78" s="7"/>
      <c r="Z78" s="1">
        <f>SUM(Z66:Z77)</f>
        <v>116</v>
      </c>
      <c r="AA78" s="6"/>
      <c r="AB78" s="6"/>
      <c r="AC78" s="7"/>
    </row>
    <row r="79" spans="1:29" ht="18">
      <c r="A79" s="25" t="s">
        <v>24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</row>
    <row r="80" spans="1:29">
      <c r="A80" t="s">
        <v>10</v>
      </c>
    </row>
  </sheetData>
  <mergeCells count="37">
    <mergeCell ref="I3:I63"/>
    <mergeCell ref="N2:P2"/>
    <mergeCell ref="N3:N4"/>
    <mergeCell ref="O3:O4"/>
    <mergeCell ref="P3:P4"/>
    <mergeCell ref="M3:M63"/>
    <mergeCell ref="AA3:AA4"/>
    <mergeCell ref="AB3:AB4"/>
    <mergeCell ref="J2:L2"/>
    <mergeCell ref="J3:J4"/>
    <mergeCell ref="K3:K4"/>
    <mergeCell ref="L3:L4"/>
    <mergeCell ref="R2:T2"/>
    <mergeCell ref="R3:R4"/>
    <mergeCell ref="S3:S4"/>
    <mergeCell ref="T3:T4"/>
    <mergeCell ref="W3:W4"/>
    <mergeCell ref="X3:X4"/>
    <mergeCell ref="Y3:Y63"/>
    <mergeCell ref="Z3:Z4"/>
    <mergeCell ref="U3:U63"/>
    <mergeCell ref="F2:H2"/>
    <mergeCell ref="F3:F4"/>
    <mergeCell ref="G3:G4"/>
    <mergeCell ref="H3:H4"/>
    <mergeCell ref="A79:AC79"/>
    <mergeCell ref="B2:D2"/>
    <mergeCell ref="B3:B4"/>
    <mergeCell ref="C3:C4"/>
    <mergeCell ref="D3:D4"/>
    <mergeCell ref="E3:E63"/>
    <mergeCell ref="A2:A4"/>
    <mergeCell ref="AC3:AC63"/>
    <mergeCell ref="Z2:AB2"/>
    <mergeCell ref="Q3:Q63"/>
    <mergeCell ref="V2:X2"/>
    <mergeCell ref="V3:V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zoomScaleNormal="100" workbookViewId="0">
      <selection activeCell="A2" sqref="A2:A4"/>
    </sheetView>
  </sheetViews>
  <sheetFormatPr defaultRowHeight="15"/>
  <cols>
    <col min="1" max="1" width="20.5703125" customWidth="1"/>
    <col min="9" max="9" width="2.7109375" customWidth="1"/>
  </cols>
  <sheetData>
    <row r="1" spans="1:9" ht="73.5" customHeight="1">
      <c r="A1" s="10"/>
      <c r="B1" s="10"/>
      <c r="C1" s="10"/>
      <c r="D1" s="10"/>
      <c r="E1" s="10"/>
      <c r="F1" s="10"/>
      <c r="G1" s="10"/>
      <c r="H1" s="10"/>
      <c r="I1" s="10"/>
    </row>
    <row r="2" spans="1:9">
      <c r="A2" s="36" t="s">
        <v>0</v>
      </c>
      <c r="B2" s="17"/>
      <c r="C2" s="41" t="s">
        <v>9</v>
      </c>
      <c r="D2" s="42"/>
      <c r="E2" s="42"/>
      <c r="F2" s="42"/>
      <c r="G2" s="42"/>
      <c r="H2" s="42"/>
      <c r="I2" s="8"/>
    </row>
    <row r="3" spans="1:9">
      <c r="A3" s="36"/>
      <c r="B3" s="34">
        <v>2018</v>
      </c>
      <c r="C3" s="34">
        <v>2017</v>
      </c>
      <c r="D3" s="40">
        <v>2016</v>
      </c>
      <c r="E3" s="40">
        <v>2015</v>
      </c>
      <c r="F3" s="34">
        <v>2014</v>
      </c>
      <c r="G3" s="34">
        <v>2013</v>
      </c>
      <c r="H3" s="34">
        <v>2012</v>
      </c>
      <c r="I3" s="31"/>
    </row>
    <row r="4" spans="1:9">
      <c r="A4" s="37"/>
      <c r="B4" s="35"/>
      <c r="C4" s="35"/>
      <c r="D4" s="35"/>
      <c r="E4" s="35"/>
      <c r="F4" s="35"/>
      <c r="G4" s="35"/>
      <c r="H4" s="35"/>
      <c r="I4" s="32"/>
    </row>
    <row r="5" spans="1:9">
      <c r="A5" s="9" t="s">
        <v>11</v>
      </c>
      <c r="B5" s="16">
        <v>458</v>
      </c>
      <c r="C5" s="16">
        <v>482</v>
      </c>
      <c r="D5" s="16">
        <v>592</v>
      </c>
      <c r="E5" s="16">
        <v>621</v>
      </c>
      <c r="F5" s="16">
        <v>564</v>
      </c>
      <c r="G5" s="16">
        <v>683</v>
      </c>
      <c r="H5" s="16">
        <v>966</v>
      </c>
      <c r="I5" s="32"/>
    </row>
    <row r="6" spans="1:9">
      <c r="A6" s="9" t="s">
        <v>12</v>
      </c>
      <c r="B6" s="1">
        <v>514</v>
      </c>
      <c r="C6" s="16">
        <v>497</v>
      </c>
      <c r="D6" s="16">
        <v>595</v>
      </c>
      <c r="E6" s="16">
        <v>463</v>
      </c>
      <c r="F6" s="16">
        <v>611</v>
      </c>
      <c r="G6" s="16">
        <v>797</v>
      </c>
      <c r="H6" s="16">
        <v>974</v>
      </c>
      <c r="I6" s="32"/>
    </row>
    <row r="7" spans="1:9">
      <c r="A7" s="9" t="s">
        <v>13</v>
      </c>
      <c r="B7" s="16">
        <v>850</v>
      </c>
      <c r="C7" s="16">
        <v>555</v>
      </c>
      <c r="D7" s="16">
        <v>555</v>
      </c>
      <c r="E7" s="16">
        <v>542</v>
      </c>
      <c r="F7" s="16">
        <v>698</v>
      </c>
      <c r="G7" s="16">
        <v>771</v>
      </c>
      <c r="H7" s="16">
        <v>883</v>
      </c>
      <c r="I7" s="32"/>
    </row>
    <row r="8" spans="1:9">
      <c r="A8" s="9" t="s">
        <v>14</v>
      </c>
      <c r="B8" s="16"/>
      <c r="C8" s="16">
        <v>650</v>
      </c>
      <c r="D8" s="16">
        <v>784</v>
      </c>
      <c r="E8" s="16">
        <v>529</v>
      </c>
      <c r="F8" s="16">
        <v>832</v>
      </c>
      <c r="G8" s="16">
        <v>894</v>
      </c>
      <c r="H8" s="16">
        <v>863</v>
      </c>
      <c r="I8" s="32"/>
    </row>
    <row r="9" spans="1:9">
      <c r="A9" s="9" t="s">
        <v>15</v>
      </c>
      <c r="B9" s="16"/>
      <c r="C9" s="16">
        <v>677</v>
      </c>
      <c r="D9" s="16">
        <v>707</v>
      </c>
      <c r="E9" s="16">
        <v>634</v>
      </c>
      <c r="F9" s="16">
        <v>600</v>
      </c>
      <c r="G9" s="16">
        <v>735</v>
      </c>
      <c r="H9" s="16">
        <v>928</v>
      </c>
      <c r="I9" s="32"/>
    </row>
    <row r="10" spans="1:9">
      <c r="A10" s="9" t="s">
        <v>16</v>
      </c>
      <c r="B10" s="16"/>
      <c r="C10" s="16">
        <v>699</v>
      </c>
      <c r="D10" s="16">
        <v>614</v>
      </c>
      <c r="E10" s="16">
        <v>474</v>
      </c>
      <c r="F10" s="16">
        <v>607</v>
      </c>
      <c r="G10" s="16">
        <v>649</v>
      </c>
      <c r="H10" s="16">
        <v>726</v>
      </c>
      <c r="I10" s="32"/>
    </row>
    <row r="11" spans="1:9">
      <c r="A11" s="9" t="s">
        <v>17</v>
      </c>
      <c r="B11" s="16"/>
      <c r="C11" s="16">
        <v>417</v>
      </c>
      <c r="D11" s="16">
        <v>465</v>
      </c>
      <c r="E11" s="16">
        <v>766</v>
      </c>
      <c r="F11" s="16">
        <v>490</v>
      </c>
      <c r="G11" s="16">
        <v>700</v>
      </c>
      <c r="H11" s="16">
        <v>887</v>
      </c>
      <c r="I11" s="32"/>
    </row>
    <row r="12" spans="1:9">
      <c r="A12" s="9" t="s">
        <v>18</v>
      </c>
      <c r="B12" s="16"/>
      <c r="C12" s="16">
        <v>589</v>
      </c>
      <c r="D12" s="16">
        <v>466</v>
      </c>
      <c r="E12" s="16">
        <v>644</v>
      </c>
      <c r="F12" s="16">
        <v>484</v>
      </c>
      <c r="G12" s="16">
        <v>779</v>
      </c>
      <c r="H12" s="16">
        <v>843</v>
      </c>
      <c r="I12" s="32"/>
    </row>
    <row r="13" spans="1:9">
      <c r="A13" s="9" t="s">
        <v>19</v>
      </c>
      <c r="B13" s="16"/>
      <c r="C13" s="16">
        <v>522</v>
      </c>
      <c r="D13" s="16">
        <v>447</v>
      </c>
      <c r="E13" s="16">
        <v>450</v>
      </c>
      <c r="F13" s="16">
        <v>513</v>
      </c>
      <c r="G13" s="16">
        <v>742</v>
      </c>
      <c r="H13" s="16">
        <v>684</v>
      </c>
      <c r="I13" s="32"/>
    </row>
    <row r="14" spans="1:9">
      <c r="A14" s="9" t="s">
        <v>20</v>
      </c>
      <c r="B14" s="16"/>
      <c r="C14" s="16">
        <v>406</v>
      </c>
      <c r="D14" s="16">
        <v>479</v>
      </c>
      <c r="E14" s="16">
        <v>549</v>
      </c>
      <c r="F14" s="16">
        <v>541</v>
      </c>
      <c r="G14" s="16">
        <v>669</v>
      </c>
      <c r="H14" s="16">
        <v>710</v>
      </c>
      <c r="I14" s="32"/>
    </row>
    <row r="15" spans="1:9">
      <c r="A15" s="9" t="s">
        <v>21</v>
      </c>
      <c r="B15" s="16"/>
      <c r="C15" s="16">
        <v>525</v>
      </c>
      <c r="D15" s="16">
        <v>479</v>
      </c>
      <c r="E15" s="16">
        <v>498</v>
      </c>
      <c r="F15" s="16">
        <v>387</v>
      </c>
      <c r="G15" s="16">
        <v>624</v>
      </c>
      <c r="H15" s="16">
        <v>858</v>
      </c>
      <c r="I15" s="32"/>
    </row>
    <row r="16" spans="1:9">
      <c r="A16" s="9" t="s">
        <v>22</v>
      </c>
      <c r="B16" s="16"/>
      <c r="C16" s="16">
        <v>776</v>
      </c>
      <c r="D16" s="16">
        <v>409</v>
      </c>
      <c r="E16" s="16">
        <v>482</v>
      </c>
      <c r="F16" s="16">
        <v>461</v>
      </c>
      <c r="G16" s="16">
        <v>534</v>
      </c>
      <c r="H16" s="16">
        <v>735</v>
      </c>
      <c r="I16" s="32"/>
    </row>
    <row r="17" spans="1:9">
      <c r="A17" s="9" t="s">
        <v>23</v>
      </c>
      <c r="B17" s="16">
        <f>SUM(B5:B16)</f>
        <v>1822</v>
      </c>
      <c r="C17" s="16">
        <f>SUM(C5:C16)</f>
        <v>6795</v>
      </c>
      <c r="D17" s="16">
        <f>SUM(D5:D16)</f>
        <v>6592</v>
      </c>
      <c r="E17" s="16">
        <f>SUM(E5:E16)</f>
        <v>6652</v>
      </c>
      <c r="F17" s="16">
        <f>SUM(F5:F16)</f>
        <v>6788</v>
      </c>
      <c r="G17" s="16">
        <f>SUM(G5:G16)</f>
        <v>8577</v>
      </c>
      <c r="H17" s="16">
        <f>SUM(H5:H16)</f>
        <v>10057</v>
      </c>
      <c r="I17" s="32"/>
    </row>
    <row r="18" spans="1:9">
      <c r="A18" s="38" t="s">
        <v>24</v>
      </c>
      <c r="B18" s="39"/>
      <c r="C18" s="39"/>
      <c r="D18" s="39"/>
      <c r="E18" s="39"/>
      <c r="F18" s="39"/>
      <c r="G18" s="39"/>
      <c r="H18" s="39"/>
      <c r="I18" s="33"/>
    </row>
    <row r="19" spans="1:9">
      <c r="A19" t="s">
        <v>25</v>
      </c>
    </row>
  </sheetData>
  <mergeCells count="11">
    <mergeCell ref="I3:I18"/>
    <mergeCell ref="H3:H4"/>
    <mergeCell ref="C3:C4"/>
    <mergeCell ref="A2:A4"/>
    <mergeCell ref="A18:H18"/>
    <mergeCell ref="E3:E4"/>
    <mergeCell ref="D3:D4"/>
    <mergeCell ref="C2:H2"/>
    <mergeCell ref="F3:F4"/>
    <mergeCell ref="B3:B4"/>
    <mergeCell ref="G3:G4"/>
  </mergeCells>
  <pageMargins left="0.7" right="0.7" top="0.75" bottom="0.75" header="0.3" footer="0.3"/>
  <pageSetup orientation="portrait" r:id="rId1"/>
  <ignoredErrors>
    <ignoredError sqref="B17:H1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Business Summary</vt:lpstr>
      <vt:lpstr>Chapter 11 Summary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Matt</dc:creator>
  <cp:lastModifiedBy>Clevenger, Jolyn</cp:lastModifiedBy>
  <dcterms:created xsi:type="dcterms:W3CDTF">2011-04-26T14:53:27Z</dcterms:created>
  <dcterms:modified xsi:type="dcterms:W3CDTF">2018-04-04T16:49:31Z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 By">
    <vt:lpwstr>SoftArtisans OfficeWriter for Excel 8.6.2.281 (http://officewriter.softartisans.com)</vt:lpwstr>
  </property>
</Properties>
</file>