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CER\MonthlyMediaRpt\"/>
    </mc:Choice>
  </mc:AlternateContent>
  <xr:revisionPtr revIDLastSave="0" documentId="13_ncr:1_{B8C66EA9-F7C2-47E0-97A4-4B0B865CBB8B}" xr6:coauthVersionLast="46" xr6:coauthVersionMax="46" xr10:uidLastSave="{00000000-0000-0000-0000-000000000000}"/>
  <bookViews>
    <workbookView xWindow="915" yWindow="675" windowWidth="23115" windowHeight="1428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4" l="1"/>
  <c r="G55" i="4"/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<sst xmlns="http://schemas.openxmlformats.org/spreadsheetml/2006/main" count="501" uniqueCount="234">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</sst>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  <font>
      <sz val="11"/>
      <name val="Helvetica Neue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Alignment="1">
      <alignment vertical="top"/>
    </xf>
    <xf numFmtId="165" fontId="16" fillId="0" borderId="0" xfId="5" applyNumberFormat="1" applyFont="1" applyAlignment="1">
      <alignment vertical="top"/>
    </xf>
    <xf numFmtId="10" fontId="16" fillId="0" borderId="0" xfId="5" applyNumberFormat="1" applyFont="1" applyAlignment="1">
      <alignment vertical="top"/>
    </xf>
    <xf numFmtId="165" fontId="8" fillId="0" borderId="1" xfId="4" applyNumberFormat="1" applyFont="1" applyFill="1" applyBorder="1" applyAlignment="1">
      <alignment horizontal="right" vertical="center" wrapText="1"/>
    </xf>
    <xf numFmtId="165" fontId="7" fillId="0" borderId="2" xfId="4" applyNumberFormat="1" applyFont="1" applyFill="1" applyBorder="1" applyAlignment="1">
      <alignment horizontal="right" vertical="center"/>
    </xf>
    <xf numFmtId="165" fontId="7" fillId="0" borderId="1" xfId="4" applyNumberFormat="1" applyFont="1" applyFill="1" applyBorder="1" applyAlignment="1">
      <alignment horizontal="right" vertical="center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" xfId="5" builtinId="5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70"/>
  <sheetViews>
    <sheetView showGridLines="0" tabSelected="1" zoomScale="90" zoomScaleNormal="90" workbookViewId="0">
      <selection activeCell="G59" sqref="G59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.85546875" style="1" customWidth="1"/>
    <col min="5" max="5" width="8" style="1" customWidth="1"/>
    <col min="6" max="7" width="9.7109375" style="1" customWidth="1"/>
    <col min="8" max="8" width="13" style="1" customWidth="1"/>
    <col min="9" max="9" width="11.85546875" style="1" customWidth="1"/>
    <col min="10" max="10" width="11.28515625" style="1" customWidth="1"/>
    <col min="11" max="12" width="11.85546875" style="1" customWidth="1"/>
    <col min="13" max="13" width="14.7109375" style="1" customWidth="1"/>
    <col min="14" max="14" width="13.5703125" style="1" customWidth="1"/>
    <col min="15" max="15" width="14.42578125" style="1" customWidth="1"/>
    <col min="16" max="16" width="14.28515625" style="1" customWidth="1"/>
    <col min="17" max="17" width="14.140625" style="1" customWidth="1"/>
    <col min="18" max="18" width="2.7109375" style="1" customWidth="1"/>
    <col min="19" max="19" width="14.42578125" style="1" customWidth="1"/>
    <col min="20" max="20" width="7" style="1" customWidth="1"/>
    <col min="21" max="21" width="8" style="1" customWidth="1"/>
    <col min="22" max="22" width="9.7109375" style="1" customWidth="1"/>
    <col min="23" max="23" width="13" style="1" customWidth="1"/>
    <col min="24" max="24" width="11.85546875" style="1" customWidth="1"/>
    <col min="25" max="25" width="11.28515625" style="1" customWidth="1"/>
    <col min="26" max="27" width="11.85546875" style="1" customWidth="1"/>
    <col min="28" max="28" width="14.7109375" style="1" customWidth="1"/>
    <col min="29" max="29" width="13.5703125" style="1" customWidth="1"/>
    <col min="30" max="30" width="14.42578125" style="1" customWidth="1"/>
    <col min="31" max="31" width="14.28515625" style="1" customWidth="1"/>
    <col min="32" max="32" width="14.140625" style="1" customWidth="1"/>
    <col min="33" max="33" width="2.7109375" style="1" customWidth="1"/>
    <col min="34" max="34" width="14.42578125" style="1" customWidth="1"/>
    <col min="35" max="35" width="7" style="1" customWidth="1"/>
    <col min="36" max="36" width="8" style="1" customWidth="1"/>
    <col min="37" max="37" width="9.7109375" style="1" customWidth="1"/>
    <col min="38" max="38" width="13" style="1" customWidth="1"/>
    <col min="39" max="39" width="11.85546875" style="1" customWidth="1"/>
    <col min="40" max="40" width="11.28515625" style="1" customWidth="1"/>
    <col min="41" max="42" width="11.85546875" style="1" customWidth="1"/>
    <col min="43" max="43" width="14.7109375" style="1" customWidth="1"/>
    <col min="44" max="44" width="13.5703125" style="1" customWidth="1"/>
    <col min="45" max="45" width="14.42578125" style="1" customWidth="1"/>
    <col min="46" max="46" width="14.28515625" style="1" customWidth="1"/>
    <col min="47" max="47" width="14.140625" style="1" customWidth="1"/>
    <col min="48" max="48" width="2.7109375" style="1" customWidth="1"/>
    <col min="49" max="49" width="14.42578125" style="1" customWidth="1"/>
    <col min="50" max="50" width="7" style="1" customWidth="1"/>
    <col min="51" max="51" width="8" style="1" customWidth="1"/>
    <col min="52" max="52" width="9.7109375" style="1" customWidth="1"/>
    <col min="53" max="53" width="13" style="1" customWidth="1"/>
    <col min="54" max="54" width="11.85546875" style="1" customWidth="1"/>
    <col min="55" max="55" width="11.28515625" style="1" customWidth="1"/>
    <col min="56" max="57" width="11.85546875" style="1" customWidth="1"/>
    <col min="58" max="58" width="14.7109375" style="1" customWidth="1"/>
    <col min="59" max="59" width="13.5703125" style="1" customWidth="1"/>
    <col min="60" max="60" width="14.42578125" style="1" customWidth="1"/>
    <col min="61" max="61" width="14.28515625" style="1" customWidth="1"/>
    <col min="62" max="62" width="14.140625" style="1" customWidth="1"/>
    <col min="63" max="63" width="2.7109375" style="1" customWidth="1"/>
    <col min="64" max="64" width="14.42578125" style="1" customWidth="1"/>
    <col min="65" max="65" width="7" style="1" customWidth="1"/>
    <col min="66" max="66" width="8" style="1" customWidth="1"/>
    <col min="67" max="67" width="12.140625" style="1" customWidth="1"/>
    <col min="68" max="68" width="10.42578125" style="1" customWidth="1"/>
    <col min="69" max="72" width="11.85546875" style="1" customWidth="1"/>
    <col min="73" max="73" width="14.7109375" style="1" customWidth="1"/>
    <col min="74" max="74" width="13.5703125" style="1" customWidth="1"/>
    <col min="75" max="75" width="14.42578125" style="1" customWidth="1"/>
    <col min="76" max="76" width="14.28515625" style="1" customWidth="1"/>
    <col min="77" max="77" width="14.140625" style="1" customWidth="1"/>
    <col min="78" max="78" width="2.7109375" style="1" customWidth="1"/>
    <col min="79" max="79" width="14.42578125" style="1" customWidth="1"/>
    <col min="80" max="80" width="7" style="1" customWidth="1"/>
    <col min="81" max="81" width="8" style="1" customWidth="1"/>
    <col min="82" max="82" width="12.140625" style="1" customWidth="1"/>
    <col min="83" max="83" width="10.42578125" style="1" customWidth="1"/>
    <col min="84" max="87" width="11.85546875" style="1" customWidth="1"/>
    <col min="88" max="88" width="14.7109375" style="1" customWidth="1"/>
    <col min="89" max="89" width="13.5703125" style="1" customWidth="1"/>
    <col min="90" max="90" width="14.42578125" style="1" customWidth="1"/>
    <col min="91" max="91" width="14.28515625" style="1" customWidth="1"/>
    <col min="92" max="92" width="14.140625" style="1" customWidth="1"/>
    <col min="93" max="93" width="2.7109375" style="1" customWidth="1"/>
    <col min="94" max="94" width="14.42578125" style="1" customWidth="1"/>
    <col min="95" max="95" width="7" style="1" customWidth="1"/>
    <col min="96" max="96" width="8" style="1" customWidth="1"/>
    <col min="97" max="97" width="12.140625" style="1" customWidth="1"/>
    <col min="98" max="98" width="10.42578125" style="1" customWidth="1"/>
    <col min="99" max="102" width="11.85546875" style="1" customWidth="1"/>
    <col min="103" max="103" width="14.7109375" style="1" customWidth="1"/>
    <col min="104" max="104" width="13.5703125" style="1" customWidth="1"/>
    <col min="105" max="105" width="14.42578125" style="1" customWidth="1"/>
    <col min="106" max="106" width="14.28515625" style="1" customWidth="1"/>
    <col min="107" max="107" width="14.140625" style="1" customWidth="1"/>
    <col min="108" max="108" width="2.7109375" style="1" customWidth="1"/>
    <col min="109" max="121" width="11.85546875" style="1"/>
    <col min="122" max="122" width="11.85546875" style="1" customWidth="1"/>
    <col min="123" max="123" width="3.42578125" style="1" customWidth="1"/>
    <col min="124" max="137" width="11.85546875" style="1"/>
    <col min="138" max="138" width="4.28515625" style="1" customWidth="1"/>
    <col min="139" max="152" width="11.85546875" style="1"/>
    <col min="153" max="153" width="4.28515625" style="1" customWidth="1"/>
    <col min="154" max="167" width="11.85546875" style="1"/>
    <col min="168" max="168" width="4" style="1" customWidth="1"/>
    <col min="169" max="16384" width="11.85546875" style="1"/>
  </cols>
  <sheetData>
    <row r="1" spans="1:168" ht="86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</row>
    <row r="2" spans="1:168" ht="34.9" customHeight="1">
      <c r="A2" s="65" t="s">
        <v>0</v>
      </c>
      <c r="B2" s="54" t="s">
        <v>184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7"/>
      <c r="S2" s="54" t="s">
        <v>186</v>
      </c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7"/>
      <c r="AH2" s="54" t="s">
        <v>191</v>
      </c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7"/>
      <c r="AW2" s="67" t="s">
        <v>196</v>
      </c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9"/>
      <c r="BK2" s="57"/>
      <c r="BL2" s="54" t="s">
        <v>201</v>
      </c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7"/>
      <c r="CA2" s="54" t="s">
        <v>206</v>
      </c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7"/>
      <c r="CP2" s="54" t="s">
        <v>211</v>
      </c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7"/>
      <c r="DE2" s="54" t="s">
        <v>216</v>
      </c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43"/>
      <c r="DT2" s="54" t="s">
        <v>221</v>
      </c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43"/>
      <c r="EI2" s="54" t="s">
        <v>223</v>
      </c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43"/>
      <c r="EX2" s="49"/>
    </row>
    <row r="3" spans="1:168" ht="117" customHeight="1">
      <c r="A3" s="66"/>
      <c r="B3" s="16" t="s">
        <v>185</v>
      </c>
      <c r="C3" s="26" t="s">
        <v>1</v>
      </c>
      <c r="D3" s="26" t="s">
        <v>232</v>
      </c>
      <c r="E3" s="26" t="s">
        <v>2</v>
      </c>
      <c r="F3" s="16" t="s">
        <v>3</v>
      </c>
      <c r="G3" s="16" t="s">
        <v>233</v>
      </c>
      <c r="H3" s="16" t="s">
        <v>4</v>
      </c>
      <c r="I3" s="26" t="s">
        <v>5</v>
      </c>
      <c r="J3" s="26" t="s">
        <v>6</v>
      </c>
      <c r="K3" s="26" t="s">
        <v>187</v>
      </c>
      <c r="L3" s="26" t="s">
        <v>188</v>
      </c>
      <c r="M3" s="26" t="s">
        <v>182</v>
      </c>
      <c r="N3" s="26" t="s">
        <v>7</v>
      </c>
      <c r="O3" s="16" t="s">
        <v>183</v>
      </c>
      <c r="P3" s="26" t="s">
        <v>189</v>
      </c>
      <c r="Q3" s="26" t="s">
        <v>8</v>
      </c>
      <c r="R3" s="58"/>
      <c r="S3" s="16" t="s">
        <v>190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192</v>
      </c>
      <c r="AA3" s="26" t="s">
        <v>193</v>
      </c>
      <c r="AB3" s="26" t="s">
        <v>182</v>
      </c>
      <c r="AC3" s="26" t="s">
        <v>7</v>
      </c>
      <c r="AD3" s="16" t="s">
        <v>183</v>
      </c>
      <c r="AE3" s="26" t="s">
        <v>194</v>
      </c>
      <c r="AF3" s="26" t="s">
        <v>8</v>
      </c>
      <c r="AG3" s="58"/>
      <c r="AH3" s="16" t="s">
        <v>195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197</v>
      </c>
      <c r="AP3" s="26" t="s">
        <v>198</v>
      </c>
      <c r="AQ3" s="26" t="s">
        <v>182</v>
      </c>
      <c r="AR3" s="26" t="s">
        <v>7</v>
      </c>
      <c r="AS3" s="16" t="s">
        <v>183</v>
      </c>
      <c r="AT3" s="26" t="s">
        <v>199</v>
      </c>
      <c r="AU3" s="26" t="s">
        <v>8</v>
      </c>
      <c r="AV3" s="58"/>
      <c r="AW3" s="16" t="s">
        <v>200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202</v>
      </c>
      <c r="BE3" s="26" t="s">
        <v>203</v>
      </c>
      <c r="BF3" s="26" t="s">
        <v>182</v>
      </c>
      <c r="BG3" s="26" t="s">
        <v>7</v>
      </c>
      <c r="BH3" s="16" t="s">
        <v>183</v>
      </c>
      <c r="BI3" s="26" t="s">
        <v>204</v>
      </c>
      <c r="BJ3" s="26" t="s">
        <v>8</v>
      </c>
      <c r="BK3" s="58"/>
      <c r="BL3" s="16" t="s">
        <v>205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207</v>
      </c>
      <c r="BT3" s="26" t="s">
        <v>208</v>
      </c>
      <c r="BU3" s="26" t="s">
        <v>182</v>
      </c>
      <c r="BV3" s="26" t="s">
        <v>7</v>
      </c>
      <c r="BW3" s="16" t="s">
        <v>183</v>
      </c>
      <c r="BX3" s="26" t="s">
        <v>209</v>
      </c>
      <c r="BY3" s="26" t="s">
        <v>8</v>
      </c>
      <c r="BZ3" s="58"/>
      <c r="CA3" s="16" t="s">
        <v>210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212</v>
      </c>
      <c r="CI3" s="26" t="s">
        <v>213</v>
      </c>
      <c r="CJ3" s="26" t="s">
        <v>182</v>
      </c>
      <c r="CK3" s="26" t="s">
        <v>7</v>
      </c>
      <c r="CL3" s="16" t="s">
        <v>183</v>
      </c>
      <c r="CM3" s="26" t="s">
        <v>214</v>
      </c>
      <c r="CN3" s="26" t="s">
        <v>8</v>
      </c>
      <c r="CO3" s="58"/>
      <c r="CP3" s="16" t="s">
        <v>215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217</v>
      </c>
      <c r="CX3" s="26" t="s">
        <v>218</v>
      </c>
      <c r="CY3" s="26" t="s">
        <v>182</v>
      </c>
      <c r="CZ3" s="26" t="s">
        <v>7</v>
      </c>
      <c r="DA3" s="16" t="s">
        <v>183</v>
      </c>
      <c r="DB3" s="26" t="s">
        <v>219</v>
      </c>
      <c r="DC3" s="26" t="s">
        <v>8</v>
      </c>
      <c r="DD3" s="58"/>
      <c r="DE3" s="16" t="s">
        <v>220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217</v>
      </c>
      <c r="DM3" s="26" t="s">
        <v>218</v>
      </c>
      <c r="DN3" s="26" t="s">
        <v>182</v>
      </c>
      <c r="DO3" s="26" t="s">
        <v>7</v>
      </c>
      <c r="DP3" s="16" t="s">
        <v>183</v>
      </c>
      <c r="DQ3" s="26" t="s">
        <v>219</v>
      </c>
      <c r="DR3" s="26" t="s">
        <v>8</v>
      </c>
      <c r="DS3" s="43"/>
      <c r="DT3" s="16" t="s">
        <v>222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224</v>
      </c>
      <c r="EB3" s="26" t="s">
        <v>225</v>
      </c>
      <c r="EC3" s="26" t="s">
        <v>182</v>
      </c>
      <c r="ED3" s="26" t="s">
        <v>7</v>
      </c>
      <c r="EE3" s="16" t="s">
        <v>183</v>
      </c>
      <c r="EF3" s="26" t="s">
        <v>226</v>
      </c>
      <c r="EG3" s="26" t="s">
        <v>8</v>
      </c>
      <c r="EH3" s="43"/>
      <c r="EI3" s="16" t="s">
        <v>227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228</v>
      </c>
      <c r="EQ3" s="26" t="s">
        <v>229</v>
      </c>
      <c r="ER3" s="26" t="s">
        <v>182</v>
      </c>
      <c r="ES3" s="26" t="s">
        <v>7</v>
      </c>
      <c r="ET3" s="16" t="s">
        <v>183</v>
      </c>
      <c r="EU3" s="26" t="s">
        <v>230</v>
      </c>
      <c r="EV3" s="26" t="s">
        <v>8</v>
      </c>
      <c r="EW3" s="43"/>
      <c r="EX3" s="49"/>
    </row>
    <row r="4" spans="1:168" ht="14.25">
      <c r="A4" s="2" t="s">
        <v>34</v>
      </c>
      <c r="B4" s="3">
        <v>1199</v>
      </c>
      <c r="C4" s="4">
        <v>0.37781484570475299</v>
      </c>
      <c r="D4" s="82">
        <v>8.3402835696413675E-4</v>
      </c>
      <c r="E4" s="4">
        <v>0.62135112593828101</v>
      </c>
      <c r="F4" s="3">
        <v>453</v>
      </c>
      <c r="G4" s="3">
        <v>1</v>
      </c>
      <c r="H4" s="3">
        <v>745</v>
      </c>
      <c r="I4" s="27">
        <v>0</v>
      </c>
      <c r="J4" s="29">
        <v>1</v>
      </c>
      <c r="K4" s="27">
        <v>-0.44516427579824103</v>
      </c>
      <c r="L4" s="5">
        <v>31</v>
      </c>
      <c r="M4" s="28">
        <v>3.0556152558196401</v>
      </c>
      <c r="N4" s="29">
        <v>2</v>
      </c>
      <c r="O4" s="30">
        <v>4708708</v>
      </c>
      <c r="P4" s="7">
        <v>-0.79406070624893199</v>
      </c>
      <c r="Q4" s="29">
        <v>47</v>
      </c>
      <c r="R4" s="59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0</v>
      </c>
      <c r="Y4" s="29">
        <v>1</v>
      </c>
      <c r="Z4" s="27">
        <v>3.74459913586173E-2</v>
      </c>
      <c r="AA4" s="5">
        <v>13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59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0</v>
      </c>
      <c r="AN4" s="5">
        <v>1</v>
      </c>
      <c r="AO4" s="27">
        <v>6.9851052901900301E-2</v>
      </c>
      <c r="AP4" s="5">
        <v>20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59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0</v>
      </c>
      <c r="BC4" s="5">
        <v>1</v>
      </c>
      <c r="BD4" s="27">
        <v>-8.6772983114446506E-2</v>
      </c>
      <c r="BE4" s="5">
        <v>47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59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0</v>
      </c>
      <c r="BR4" s="5">
        <v>1</v>
      </c>
      <c r="BS4" s="27">
        <v>0.24897480960749799</v>
      </c>
      <c r="BT4" s="5">
        <v>6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59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0</v>
      </c>
      <c r="CG4" s="5">
        <v>1</v>
      </c>
      <c r="CH4" s="27">
        <v>-5.8466629895201301E-2</v>
      </c>
      <c r="CI4" s="5">
        <v>17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59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0</v>
      </c>
      <c r="CV4" s="5">
        <v>1</v>
      </c>
      <c r="CW4" s="27">
        <v>1.3982102908277399E-2</v>
      </c>
      <c r="CX4" s="5">
        <v>3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59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0</v>
      </c>
      <c r="DK4" s="5">
        <v>1</v>
      </c>
      <c r="DL4" s="27">
        <v>-9.1001525165226194E-2</v>
      </c>
      <c r="DM4" s="5">
        <v>19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0</v>
      </c>
      <c r="DZ4" s="5">
        <v>1</v>
      </c>
      <c r="EA4" s="27">
        <v>-2.33366434955312E-2</v>
      </c>
      <c r="EB4" s="5">
        <v>17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0</v>
      </c>
      <c r="EO4" s="5">
        <v>1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9"/>
    </row>
    <row r="5" spans="1:168" ht="14.25">
      <c r="A5" s="2" t="s">
        <v>35</v>
      </c>
      <c r="B5" s="3">
        <v>19</v>
      </c>
      <c r="C5" s="4">
        <v>0.68421052631578905</v>
      </c>
      <c r="D5" s="82">
        <v>0</v>
      </c>
      <c r="E5" s="4">
        <v>0.31578947368421001</v>
      </c>
      <c r="F5" s="3">
        <v>13</v>
      </c>
      <c r="G5" s="3">
        <v>0</v>
      </c>
      <c r="H5" s="3">
        <v>6</v>
      </c>
      <c r="I5" s="27">
        <v>0</v>
      </c>
      <c r="J5" s="29">
        <v>2</v>
      </c>
      <c r="K5" s="27">
        <v>-0.5</v>
      </c>
      <c r="L5" s="5">
        <v>34</v>
      </c>
      <c r="M5" s="28">
        <v>0.326426361505741</v>
      </c>
      <c r="N5" s="29">
        <v>51</v>
      </c>
      <c r="O5" s="30">
        <v>698473</v>
      </c>
      <c r="P5" s="7">
        <v>-0.12169403828064899</v>
      </c>
      <c r="Q5" s="29">
        <v>2</v>
      </c>
      <c r="R5" s="59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0</v>
      </c>
      <c r="Y5" s="29">
        <v>2</v>
      </c>
      <c r="Z5" s="27">
        <v>0</v>
      </c>
      <c r="AA5" s="5">
        <v>24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59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0</v>
      </c>
      <c r="AN5" s="5">
        <v>2</v>
      </c>
      <c r="AO5" s="27">
        <v>0.407407407407407</v>
      </c>
      <c r="AP5" s="5">
        <v>2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59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0</v>
      </c>
      <c r="BC5" s="5">
        <v>2</v>
      </c>
      <c r="BD5" s="27">
        <v>-6.8965517241379296E-2</v>
      </c>
      <c r="BE5" s="5">
        <v>44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59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0</v>
      </c>
      <c r="BR5" s="5">
        <v>2</v>
      </c>
      <c r="BS5" s="27">
        <v>0.70588235294117596</v>
      </c>
      <c r="BT5" s="5">
        <v>2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59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0</v>
      </c>
      <c r="CG5" s="5">
        <v>2</v>
      </c>
      <c r="CH5" s="27">
        <v>6.25E-2</v>
      </c>
      <c r="CI5" s="5">
        <v>6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59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</v>
      </c>
      <c r="CV5" s="5">
        <v>2</v>
      </c>
      <c r="CW5" s="27">
        <v>-0.42857142857142799</v>
      </c>
      <c r="CX5" s="5">
        <v>51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59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0</v>
      </c>
      <c r="DK5" s="5">
        <v>2</v>
      </c>
      <c r="DL5" s="27">
        <v>-0.52542372881355903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0</v>
      </c>
      <c r="DZ5" s="5">
        <v>2</v>
      </c>
      <c r="EA5" s="27">
        <v>3.5087719298245598E-2</v>
      </c>
      <c r="EB5" s="5">
        <v>8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0</v>
      </c>
      <c r="EO5" s="5">
        <v>2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9"/>
    </row>
    <row r="6" spans="1:168" ht="14.25">
      <c r="A6" s="2" t="s">
        <v>36</v>
      </c>
      <c r="B6" s="3">
        <v>713</v>
      </c>
      <c r="C6" s="4">
        <v>0.83730715287517499</v>
      </c>
      <c r="D6" s="82">
        <v>1.1220196353436185E-2</v>
      </c>
      <c r="E6" s="4">
        <v>0.151472650771388</v>
      </c>
      <c r="F6" s="3">
        <v>597</v>
      </c>
      <c r="G6" s="3">
        <v>8</v>
      </c>
      <c r="H6" s="3">
        <v>108</v>
      </c>
      <c r="I6" s="27">
        <v>0</v>
      </c>
      <c r="J6" s="29">
        <v>3</v>
      </c>
      <c r="K6" s="27">
        <v>-0.35996409335727098</v>
      </c>
      <c r="L6" s="5">
        <v>11</v>
      </c>
      <c r="M6" s="28">
        <v>1.2971934470808399</v>
      </c>
      <c r="N6" s="29">
        <v>22</v>
      </c>
      <c r="O6" s="30">
        <v>6595778</v>
      </c>
      <c r="P6" s="7">
        <v>-0.65905796101687997</v>
      </c>
      <c r="Q6" s="29">
        <v>44</v>
      </c>
      <c r="R6" s="59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0</v>
      </c>
      <c r="Y6" s="29">
        <v>3</v>
      </c>
      <c r="Z6" s="27">
        <v>-5.5932203389830501E-2</v>
      </c>
      <c r="AA6" s="5">
        <v>36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59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0</v>
      </c>
      <c r="AN6" s="5">
        <v>3</v>
      </c>
      <c r="AO6" s="27">
        <v>0.22153209109730801</v>
      </c>
      <c r="AP6" s="5">
        <v>6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59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0</v>
      </c>
      <c r="BC6" s="5">
        <v>3</v>
      </c>
      <c r="BD6" s="27">
        <v>2.2222222222222199E-2</v>
      </c>
      <c r="BE6" s="5">
        <v>22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59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0</v>
      </c>
      <c r="BR6" s="5">
        <v>3</v>
      </c>
      <c r="BS6" s="27">
        <v>0.11570247933884199</v>
      </c>
      <c r="BT6" s="5">
        <v>14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59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0</v>
      </c>
      <c r="CG6" s="5">
        <v>3</v>
      </c>
      <c r="CH6" s="27">
        <v>-0.13659531090723701</v>
      </c>
      <c r="CI6" s="5">
        <v>36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59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0</v>
      </c>
      <c r="CV6" s="5">
        <v>3</v>
      </c>
      <c r="CW6" s="27">
        <v>-0.24422187981509999</v>
      </c>
      <c r="CX6" s="5">
        <v>41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59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0</v>
      </c>
      <c r="DK6" s="5">
        <v>3</v>
      </c>
      <c r="DL6" s="27">
        <v>-0.14379947229551401</v>
      </c>
      <c r="DM6" s="5">
        <v>27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0</v>
      </c>
      <c r="DZ6" s="5">
        <v>3</v>
      </c>
      <c r="EA6" s="27">
        <v>-0.16703296703296699</v>
      </c>
      <c r="EB6" s="5">
        <v>40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0</v>
      </c>
      <c r="EO6" s="5">
        <v>3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9"/>
    </row>
    <row r="7" spans="1:168" ht="14.25">
      <c r="A7" s="2" t="s">
        <v>37</v>
      </c>
      <c r="B7" s="3">
        <v>449</v>
      </c>
      <c r="C7" s="4">
        <v>0.46325167037861897</v>
      </c>
      <c r="D7" s="82">
        <v>4.4543429844097994E-3</v>
      </c>
      <c r="E7" s="4">
        <v>0.53229398663697103</v>
      </c>
      <c r="F7" s="3">
        <v>208</v>
      </c>
      <c r="G7" s="3">
        <v>2</v>
      </c>
      <c r="H7" s="3">
        <v>239</v>
      </c>
      <c r="I7" s="27">
        <v>0</v>
      </c>
      <c r="J7" s="29">
        <v>4</v>
      </c>
      <c r="K7" s="27">
        <v>-0.48331415420023</v>
      </c>
      <c r="L7" s="5">
        <v>33</v>
      </c>
      <c r="M7" s="28">
        <v>1.86471473809894</v>
      </c>
      <c r="N7" s="29">
        <v>8</v>
      </c>
      <c r="O7" s="30">
        <v>2889450</v>
      </c>
      <c r="P7" s="7">
        <v>-0.65721850179099806</v>
      </c>
      <c r="Q7" s="29">
        <v>43</v>
      </c>
      <c r="R7" s="59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0</v>
      </c>
      <c r="Y7" s="29">
        <v>4</v>
      </c>
      <c r="Z7" s="27">
        <v>-1.2500000000000001E-2</v>
      </c>
      <c r="AA7" s="5">
        <v>28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59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0</v>
      </c>
      <c r="AN7" s="5">
        <v>4</v>
      </c>
      <c r="AO7" s="27">
        <v>0.115335868187579</v>
      </c>
      <c r="AP7" s="5">
        <v>15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59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0</v>
      </c>
      <c r="BC7" s="5">
        <v>4</v>
      </c>
      <c r="BD7" s="27">
        <v>-4.9397590361445698E-2</v>
      </c>
      <c r="BE7" s="5">
        <v>41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59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0</v>
      </c>
      <c r="BR7" s="5">
        <v>4</v>
      </c>
      <c r="BS7" s="27">
        <v>0.16083916083916</v>
      </c>
      <c r="BT7" s="5">
        <v>8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59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0</v>
      </c>
      <c r="CG7" s="5">
        <v>4</v>
      </c>
      <c r="CH7" s="27">
        <v>-9.0330788804071194E-2</v>
      </c>
      <c r="CI7" s="5">
        <v>24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59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0</v>
      </c>
      <c r="CV7" s="5">
        <v>4</v>
      </c>
      <c r="CW7" s="27">
        <v>-0.11586051743532</v>
      </c>
      <c r="CX7" s="5">
        <v>21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59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0</v>
      </c>
      <c r="DK7" s="5">
        <v>4</v>
      </c>
      <c r="DL7" s="27">
        <v>-4.2025862068965497E-2</v>
      </c>
      <c r="DM7" s="5">
        <v>13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0</v>
      </c>
      <c r="DZ7" s="5">
        <v>4</v>
      </c>
      <c r="EA7" s="27">
        <v>-1.48619957537154E-2</v>
      </c>
      <c r="EB7" s="5">
        <v>16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0</v>
      </c>
      <c r="EO7" s="5">
        <v>4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9"/>
    </row>
    <row r="8" spans="1:168" ht="14.25">
      <c r="A8" s="2" t="s">
        <v>38</v>
      </c>
      <c r="B8" s="3">
        <v>3244</v>
      </c>
      <c r="C8" s="4">
        <v>0.85881627620221901</v>
      </c>
      <c r="D8" s="82">
        <v>9.8643649815043158E-3</v>
      </c>
      <c r="E8" s="4">
        <v>0.13101109741060399</v>
      </c>
      <c r="F8" s="3">
        <v>2786</v>
      </c>
      <c r="G8" s="3">
        <v>32</v>
      </c>
      <c r="H8" s="3">
        <v>425</v>
      </c>
      <c r="I8" s="27">
        <v>0</v>
      </c>
      <c r="J8" s="29">
        <v>5</v>
      </c>
      <c r="K8" s="27">
        <v>-0.36078817733990098</v>
      </c>
      <c r="L8" s="5">
        <v>12</v>
      </c>
      <c r="M8" s="28">
        <v>1.05319933648008</v>
      </c>
      <c r="N8" s="29">
        <v>27</v>
      </c>
      <c r="O8" s="30">
        <v>36961664</v>
      </c>
      <c r="P8" s="7">
        <v>-0.27926231892590098</v>
      </c>
      <c r="Q8" s="29">
        <v>7</v>
      </c>
      <c r="R8" s="59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0</v>
      </c>
      <c r="Y8" s="29">
        <v>5</v>
      </c>
      <c r="Z8" s="27">
        <v>1.1964107676969E-2</v>
      </c>
      <c r="AA8" s="5">
        <v>20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59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0</v>
      </c>
      <c r="AN8" s="5">
        <v>5</v>
      </c>
      <c r="AO8" s="27">
        <v>-3.5763957878005102E-3</v>
      </c>
      <c r="AP8" s="5">
        <v>39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59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0</v>
      </c>
      <c r="BC8" s="5">
        <v>5</v>
      </c>
      <c r="BD8" s="27">
        <v>-4.2427701674277001E-2</v>
      </c>
      <c r="BE8" s="5">
        <v>39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59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0</v>
      </c>
      <c r="BR8" s="5">
        <v>5</v>
      </c>
      <c r="BS8" s="27">
        <v>3.2004712350284702E-2</v>
      </c>
      <c r="BT8" s="5">
        <v>29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59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0</v>
      </c>
      <c r="CG8" s="5">
        <v>5</v>
      </c>
      <c r="CH8" s="27">
        <v>-0.17038605636097001</v>
      </c>
      <c r="CI8" s="5">
        <v>41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59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0</v>
      </c>
      <c r="CV8" s="5">
        <v>5</v>
      </c>
      <c r="CW8" s="27">
        <v>-0.26540624626061898</v>
      </c>
      <c r="CX8" s="5">
        <v>44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59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0</v>
      </c>
      <c r="DK8" s="5">
        <v>5</v>
      </c>
      <c r="DL8" s="27">
        <v>-0.28627551456144801</v>
      </c>
      <c r="DM8" s="5">
        <v>49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0</v>
      </c>
      <c r="DZ8" s="5">
        <v>5</v>
      </c>
      <c r="EA8" s="27">
        <v>-0.26018828584065201</v>
      </c>
      <c r="EB8" s="5">
        <v>48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0</v>
      </c>
      <c r="EO8" s="5">
        <v>5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9"/>
    </row>
    <row r="9" spans="1:168" ht="14.25">
      <c r="A9" s="2" t="s">
        <v>39</v>
      </c>
      <c r="B9" s="3">
        <v>508</v>
      </c>
      <c r="C9" s="4">
        <v>0.80314960629921195</v>
      </c>
      <c r="D9" s="82">
        <v>3.937007874015748E-3</v>
      </c>
      <c r="E9" s="4">
        <v>0.190944881889763</v>
      </c>
      <c r="F9" s="3">
        <v>408</v>
      </c>
      <c r="G9" s="3">
        <v>2</v>
      </c>
      <c r="H9" s="3">
        <v>97</v>
      </c>
      <c r="I9" s="27">
        <v>0</v>
      </c>
      <c r="J9" s="29">
        <v>6</v>
      </c>
      <c r="K9" s="27">
        <v>-0.32446808510638198</v>
      </c>
      <c r="L9" s="5">
        <v>7</v>
      </c>
      <c r="M9" s="28">
        <v>1.21319516919057</v>
      </c>
      <c r="N9" s="29">
        <v>25</v>
      </c>
      <c r="O9" s="30">
        <v>5024748</v>
      </c>
      <c r="P9" s="7">
        <v>-0.43444964802214903</v>
      </c>
      <c r="Q9" s="29">
        <v>28</v>
      </c>
      <c r="R9" s="59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0</v>
      </c>
      <c r="Y9" s="29">
        <v>6</v>
      </c>
      <c r="Z9" s="27">
        <v>1.21130551816958E-2</v>
      </c>
      <c r="AA9" s="5">
        <v>19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59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0</v>
      </c>
      <c r="AN9" s="5">
        <v>6</v>
      </c>
      <c r="AO9" s="27">
        <v>-1.06524633821571E-2</v>
      </c>
      <c r="AP9" s="5">
        <v>40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59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0</v>
      </c>
      <c r="BC9" s="5">
        <v>6</v>
      </c>
      <c r="BD9" s="27">
        <v>0</v>
      </c>
      <c r="BE9" s="5">
        <v>28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59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0</v>
      </c>
      <c r="BR9" s="5">
        <v>6</v>
      </c>
      <c r="BS9" s="27">
        <v>-6.1249999999999999E-2</v>
      </c>
      <c r="BT9" s="5">
        <v>44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59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0</v>
      </c>
      <c r="CG9" s="5">
        <v>6</v>
      </c>
      <c r="CH9" s="27">
        <v>-0.13043478260869501</v>
      </c>
      <c r="CI9" s="5">
        <v>35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59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0</v>
      </c>
      <c r="CV9" s="5">
        <v>6</v>
      </c>
      <c r="CW9" s="27">
        <v>-0.13533834586466101</v>
      </c>
      <c r="CX9" s="5">
        <v>26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59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0</v>
      </c>
      <c r="DK9" s="5">
        <v>6</v>
      </c>
      <c r="DL9" s="27">
        <v>-0.25123152709359597</v>
      </c>
      <c r="DM9" s="5">
        <v>44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0</v>
      </c>
      <c r="DZ9" s="5">
        <v>6</v>
      </c>
      <c r="EA9" s="27">
        <v>-0.18707093821510201</v>
      </c>
      <c r="EB9" s="5">
        <v>42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0</v>
      </c>
      <c r="EO9" s="5">
        <v>6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9"/>
    </row>
    <row r="10" spans="1:168" ht="14.25">
      <c r="A10" s="2" t="s">
        <v>40</v>
      </c>
      <c r="B10" s="3">
        <v>234</v>
      </c>
      <c r="C10" s="4">
        <v>0.87179487179487103</v>
      </c>
      <c r="D10" s="82">
        <v>4.2735042735042739E-3</v>
      </c>
      <c r="E10" s="4">
        <v>0.12393162393162301</v>
      </c>
      <c r="F10" s="3">
        <v>204</v>
      </c>
      <c r="G10" s="3">
        <v>1</v>
      </c>
      <c r="H10" s="3">
        <v>29</v>
      </c>
      <c r="I10" s="27">
        <v>0</v>
      </c>
      <c r="J10" s="29">
        <v>7</v>
      </c>
      <c r="K10" s="27">
        <v>-0.50423728813559299</v>
      </c>
      <c r="L10" s="5">
        <v>35</v>
      </c>
      <c r="M10" s="28">
        <v>0.79811544705834203</v>
      </c>
      <c r="N10" s="29">
        <v>35</v>
      </c>
      <c r="O10" s="30">
        <v>3518288</v>
      </c>
      <c r="P10" s="7">
        <v>-0.34278035226223602</v>
      </c>
      <c r="Q10" s="29">
        <v>15</v>
      </c>
      <c r="R10" s="59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0</v>
      </c>
      <c r="Y10" s="29">
        <v>7</v>
      </c>
      <c r="Z10" s="27">
        <v>8.5470085470085392E-3</v>
      </c>
      <c r="AA10" s="5">
        <v>22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59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0</v>
      </c>
      <c r="AN10" s="5">
        <v>7</v>
      </c>
      <c r="AO10" s="27">
        <v>3.5398230088495498E-2</v>
      </c>
      <c r="AP10" s="5">
        <v>31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59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0</v>
      </c>
      <c r="BC10" s="5">
        <v>7</v>
      </c>
      <c r="BD10" s="27">
        <v>0.20855614973261999</v>
      </c>
      <c r="BE10" s="5">
        <v>7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59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0</v>
      </c>
      <c r="BR10" s="5">
        <v>7</v>
      </c>
      <c r="BS10" s="27">
        <v>-0.20255863539445601</v>
      </c>
      <c r="BT10" s="5">
        <v>50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59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0</v>
      </c>
      <c r="CG10" s="5">
        <v>7</v>
      </c>
      <c r="CH10" s="27">
        <v>0.10874704491725699</v>
      </c>
      <c r="CI10" s="5">
        <v>4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59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0</v>
      </c>
      <c r="CV10" s="5">
        <v>7</v>
      </c>
      <c r="CW10" s="27">
        <v>-0.24733096085409201</v>
      </c>
      <c r="CX10" s="5">
        <v>42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59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0</v>
      </c>
      <c r="DK10" s="5">
        <v>7</v>
      </c>
      <c r="DL10" s="27">
        <v>-8.3197389885807493E-2</v>
      </c>
      <c r="DM10" s="5">
        <v>18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0</v>
      </c>
      <c r="DZ10" s="5">
        <v>7</v>
      </c>
      <c r="EA10" s="27">
        <v>-8.0906148867313891E-3</v>
      </c>
      <c r="EB10" s="5">
        <v>15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0</v>
      </c>
      <c r="EO10" s="5">
        <v>7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9"/>
    </row>
    <row r="11" spans="1:168" ht="14.25">
      <c r="A11" s="2" t="s">
        <v>41</v>
      </c>
      <c r="B11" s="3">
        <v>360</v>
      </c>
      <c r="C11" s="4">
        <v>0.16944444444444401</v>
      </c>
      <c r="D11" s="4">
        <v>0.68611111111111112</v>
      </c>
      <c r="E11" s="4">
        <v>3.8888888888888799E-2</v>
      </c>
      <c r="F11" s="3">
        <v>61</v>
      </c>
      <c r="G11" s="3">
        <v>247</v>
      </c>
      <c r="H11" s="3">
        <v>14</v>
      </c>
      <c r="I11" s="27">
        <v>0</v>
      </c>
      <c r="J11" s="29">
        <v>8</v>
      </c>
      <c r="K11" s="27">
        <v>0.506276150627615</v>
      </c>
      <c r="L11" s="5">
        <v>1</v>
      </c>
      <c r="M11" s="28">
        <v>4.88068311487004</v>
      </c>
      <c r="N11" s="29">
        <v>1</v>
      </c>
      <c r="O11" s="30">
        <v>885122</v>
      </c>
      <c r="P11" s="7">
        <v>1.2563239869758001</v>
      </c>
      <c r="Q11" s="29">
        <v>1</v>
      </c>
      <c r="R11" s="59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0</v>
      </c>
      <c r="Y11" s="29">
        <v>8</v>
      </c>
      <c r="Z11" s="27">
        <v>0.17733990147783199</v>
      </c>
      <c r="AA11" s="5">
        <v>2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59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0</v>
      </c>
      <c r="AN11" s="5">
        <v>8</v>
      </c>
      <c r="AO11" s="27">
        <v>-0.13247863247863201</v>
      </c>
      <c r="AP11" s="5">
        <v>50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59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0</v>
      </c>
      <c r="BC11" s="5">
        <v>8</v>
      </c>
      <c r="BD11" s="27">
        <v>6.8493150684931503E-2</v>
      </c>
      <c r="BE11" s="5">
        <v>17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59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0</v>
      </c>
      <c r="BR11" s="5">
        <v>8</v>
      </c>
      <c r="BS11" s="27">
        <v>-7.9831932773109196E-2</v>
      </c>
      <c r="BT11" s="5">
        <v>46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59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0</v>
      </c>
      <c r="CG11" s="5">
        <v>8</v>
      </c>
      <c r="CH11" s="27">
        <v>0.53548387096774097</v>
      </c>
      <c r="CI11" s="5">
        <v>1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59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0</v>
      </c>
      <c r="CV11" s="5">
        <v>8</v>
      </c>
      <c r="CW11" s="27">
        <v>-0.19689119170984401</v>
      </c>
      <c r="CX11" s="5">
        <v>37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59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0</v>
      </c>
      <c r="DK11" s="5">
        <v>8</v>
      </c>
      <c r="DL11" s="27">
        <v>3.20855614973262E-2</v>
      </c>
      <c r="DM11" s="5">
        <v>6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0</v>
      </c>
      <c r="DZ11" s="5">
        <v>8</v>
      </c>
      <c r="EA11" s="27">
        <v>-0.51928020565552602</v>
      </c>
      <c r="EB11" s="5">
        <v>51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0</v>
      </c>
      <c r="EO11" s="5">
        <v>8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9"/>
    </row>
    <row r="12" spans="1:168" ht="14.25">
      <c r="A12" s="2" t="s">
        <v>42</v>
      </c>
      <c r="B12" s="3">
        <v>31</v>
      </c>
      <c r="C12" s="4">
        <v>0.83870967741935398</v>
      </c>
      <c r="D12" s="4">
        <v>9.6774193548387094E-2</v>
      </c>
      <c r="E12" s="4">
        <v>6.4516129032257993E-2</v>
      </c>
      <c r="F12" s="3">
        <v>26</v>
      </c>
      <c r="G12" s="3">
        <v>3</v>
      </c>
      <c r="H12" s="3">
        <v>2</v>
      </c>
      <c r="I12" s="27">
        <v>0</v>
      </c>
      <c r="J12" s="29">
        <v>9</v>
      </c>
      <c r="K12" s="27">
        <v>-0.42592592592592499</v>
      </c>
      <c r="L12" s="5">
        <v>26</v>
      </c>
      <c r="M12" s="28">
        <v>0.62035463606695096</v>
      </c>
      <c r="N12" s="29">
        <v>43</v>
      </c>
      <c r="O12" s="30">
        <v>599657</v>
      </c>
      <c r="P12" s="7">
        <v>-0.22179345859382901</v>
      </c>
      <c r="Q12" s="29">
        <v>3</v>
      </c>
      <c r="R12" s="59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0</v>
      </c>
      <c r="Y12" s="29">
        <v>9</v>
      </c>
      <c r="Z12" s="27">
        <v>-0.32500000000000001</v>
      </c>
      <c r="AA12" s="5">
        <v>51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59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0</v>
      </c>
      <c r="AN12" s="5">
        <v>9</v>
      </c>
      <c r="AO12" s="27">
        <v>1.26582278481012E-2</v>
      </c>
      <c r="AP12" s="5">
        <v>36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59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0</v>
      </c>
      <c r="BC12" s="5">
        <v>9</v>
      </c>
      <c r="BD12" s="27">
        <v>0.38596491228070101</v>
      </c>
      <c r="BE12" s="5">
        <v>3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59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0</v>
      </c>
      <c r="BR12" s="5">
        <v>9</v>
      </c>
      <c r="BS12" s="27">
        <v>0.83870967741935398</v>
      </c>
      <c r="BT12" s="5">
        <v>1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59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0</v>
      </c>
      <c r="CG12" s="5">
        <v>9</v>
      </c>
      <c r="CH12" s="27">
        <v>-0.41509433962264097</v>
      </c>
      <c r="CI12" s="5">
        <v>51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59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0</v>
      </c>
      <c r="CV12" s="5">
        <v>9</v>
      </c>
      <c r="CW12" s="27">
        <v>-0.158730158730158</v>
      </c>
      <c r="CX12" s="5">
        <v>33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59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0</v>
      </c>
      <c r="DK12" s="5">
        <v>9</v>
      </c>
      <c r="DL12" s="27">
        <v>3.2786885245901599E-2</v>
      </c>
      <c r="DM12" s="5">
        <v>5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0</v>
      </c>
      <c r="DZ12" s="5">
        <v>9</v>
      </c>
      <c r="EA12" s="27">
        <v>1.6666666666666601E-2</v>
      </c>
      <c r="EB12" s="5">
        <v>11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0</v>
      </c>
      <c r="EO12" s="5">
        <v>9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9"/>
    </row>
    <row r="13" spans="1:168" ht="14.25">
      <c r="A13" s="2" t="s">
        <v>43</v>
      </c>
      <c r="B13" s="3">
        <v>2391</v>
      </c>
      <c r="C13" s="4">
        <v>0.71978251777498903</v>
      </c>
      <c r="D13" s="82">
        <v>1.0037641154328732E-2</v>
      </c>
      <c r="E13" s="4">
        <v>0.27017984107068099</v>
      </c>
      <c r="F13" s="3">
        <v>1721</v>
      </c>
      <c r="G13" s="3">
        <v>24</v>
      </c>
      <c r="H13" s="3">
        <v>646</v>
      </c>
      <c r="I13" s="27">
        <v>0</v>
      </c>
      <c r="J13" s="29">
        <v>10</v>
      </c>
      <c r="K13" s="27">
        <v>-0.32987668161434902</v>
      </c>
      <c r="L13" s="5">
        <v>9</v>
      </c>
      <c r="M13" s="28">
        <v>1.54774236595173</v>
      </c>
      <c r="N13" s="29">
        <v>15</v>
      </c>
      <c r="O13" s="30">
        <v>18537969</v>
      </c>
      <c r="P13" s="7">
        <v>-0.414500639201629</v>
      </c>
      <c r="Q13" s="29">
        <v>23</v>
      </c>
      <c r="R13" s="59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0</v>
      </c>
      <c r="Y13" s="29">
        <v>10</v>
      </c>
      <c r="Z13" s="27">
        <v>-3.4632034632034597E-2</v>
      </c>
      <c r="AA13" s="5">
        <v>31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59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0</v>
      </c>
      <c r="AN13" s="5">
        <v>10</v>
      </c>
      <c r="AO13" s="27">
        <v>0.17482517482517401</v>
      </c>
      <c r="AP13" s="5">
        <v>10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59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0</v>
      </c>
      <c r="BC13" s="5">
        <v>10</v>
      </c>
      <c r="BD13" s="27">
        <v>-6.8679692125517999E-2</v>
      </c>
      <c r="BE13" s="5">
        <v>43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59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0</v>
      </c>
      <c r="BR13" s="5">
        <v>10</v>
      </c>
      <c r="BS13" s="27">
        <v>-2.03016241299303E-2</v>
      </c>
      <c r="BT13" s="5">
        <v>40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59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0</v>
      </c>
      <c r="CG13" s="5">
        <v>10</v>
      </c>
      <c r="CH13" s="27">
        <v>-0.23172905525846699</v>
      </c>
      <c r="CI13" s="5">
        <v>48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59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0</v>
      </c>
      <c r="CV13" s="5">
        <v>10</v>
      </c>
      <c r="CW13" s="27">
        <v>-0.20818630910374</v>
      </c>
      <c r="CX13" s="5">
        <v>38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59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0</v>
      </c>
      <c r="DK13" s="5">
        <v>10</v>
      </c>
      <c r="DL13" s="27">
        <v>-4.4504383007417297E-2</v>
      </c>
      <c r="DM13" s="5">
        <v>14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0</v>
      </c>
      <c r="DZ13" s="5">
        <v>10</v>
      </c>
      <c r="EA13" s="27">
        <v>-4.0905416329830198E-2</v>
      </c>
      <c r="EB13" s="5">
        <v>21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0</v>
      </c>
      <c r="EO13" s="5">
        <v>10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9"/>
    </row>
    <row r="14" spans="1:168" ht="14.25">
      <c r="A14" s="2" t="s">
        <v>44</v>
      </c>
      <c r="B14" s="3">
        <v>1742</v>
      </c>
      <c r="C14" s="4">
        <v>0.48794489092996501</v>
      </c>
      <c r="D14" s="82">
        <v>3.4443168771526979E-3</v>
      </c>
      <c r="E14" s="4">
        <v>0.50861079219288097</v>
      </c>
      <c r="F14" s="3">
        <v>850</v>
      </c>
      <c r="G14" s="3">
        <v>6</v>
      </c>
      <c r="H14" s="3">
        <v>886</v>
      </c>
      <c r="I14" s="27">
        <v>0</v>
      </c>
      <c r="J14" s="29">
        <v>11</v>
      </c>
      <c r="K14" s="27">
        <v>-0.53842077371489105</v>
      </c>
      <c r="L14" s="5">
        <v>47</v>
      </c>
      <c r="M14" s="28">
        <v>2.1267220736232</v>
      </c>
      <c r="N14" s="29">
        <v>5</v>
      </c>
      <c r="O14" s="30">
        <v>9829211</v>
      </c>
      <c r="P14" s="7">
        <v>-0.675232223624052</v>
      </c>
      <c r="Q14" s="29">
        <v>45</v>
      </c>
      <c r="R14" s="59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0</v>
      </c>
      <c r="Y14" s="29">
        <v>11</v>
      </c>
      <c r="Z14" s="27">
        <v>0.115248226950354</v>
      </c>
      <c r="AA14" s="5">
        <v>5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59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0</v>
      </c>
      <c r="AN14" s="5">
        <v>11</v>
      </c>
      <c r="AO14" s="27">
        <v>3.7718491260349499E-2</v>
      </c>
      <c r="AP14" s="5">
        <v>30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59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0</v>
      </c>
      <c r="BC14" s="5">
        <v>11</v>
      </c>
      <c r="BD14" s="27">
        <v>-7.4631101021566407E-2</v>
      </c>
      <c r="BE14" s="5">
        <v>45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59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0</v>
      </c>
      <c r="BR14" s="5">
        <v>11</v>
      </c>
      <c r="BS14" s="27">
        <v>8.0091533180778E-3</v>
      </c>
      <c r="BT14" s="5">
        <v>34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59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0</v>
      </c>
      <c r="CG14" s="5">
        <v>11</v>
      </c>
      <c r="CH14" s="27">
        <v>-6.9222577209797603E-2</v>
      </c>
      <c r="CI14" s="5">
        <v>18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59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0</v>
      </c>
      <c r="CV14" s="5">
        <v>11</v>
      </c>
      <c r="CW14" s="27">
        <v>-7.6014760147601404E-2</v>
      </c>
      <c r="CX14" s="5">
        <v>10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59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0</v>
      </c>
      <c r="DK14" s="5">
        <v>11</v>
      </c>
      <c r="DL14" s="27">
        <v>5.6902523503216196E-3</v>
      </c>
      <c r="DM14" s="5">
        <v>9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0</v>
      </c>
      <c r="DZ14" s="5">
        <v>11</v>
      </c>
      <c r="EA14" s="27">
        <v>-9.4534050179211404E-2</v>
      </c>
      <c r="EB14" s="5">
        <v>28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0</v>
      </c>
      <c r="EO14" s="5">
        <v>11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9"/>
    </row>
    <row r="15" spans="1:168" ht="14.25">
      <c r="A15" s="2" t="s">
        <v>45</v>
      </c>
      <c r="B15" s="3">
        <v>91</v>
      </c>
      <c r="C15" s="4">
        <v>0.81318681318681296</v>
      </c>
      <c r="D15" s="82">
        <v>0</v>
      </c>
      <c r="E15" s="4">
        <v>0.18681318681318601</v>
      </c>
      <c r="F15" s="3">
        <v>74</v>
      </c>
      <c r="G15" s="3">
        <v>0</v>
      </c>
      <c r="H15" s="3">
        <v>17</v>
      </c>
      <c r="I15" s="27">
        <v>0</v>
      </c>
      <c r="J15" s="29">
        <v>12</v>
      </c>
      <c r="K15" s="27">
        <v>-0.24793388429752</v>
      </c>
      <c r="L15" s="5">
        <v>4</v>
      </c>
      <c r="M15" s="28">
        <v>0.84312735392355298</v>
      </c>
      <c r="N15" s="29">
        <v>32</v>
      </c>
      <c r="O15" s="30">
        <v>1295178</v>
      </c>
      <c r="P15" s="7">
        <v>-0.33354488726645998</v>
      </c>
      <c r="Q15" s="29">
        <v>13</v>
      </c>
      <c r="R15" s="59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0</v>
      </c>
      <c r="Y15" s="29">
        <v>12</v>
      </c>
      <c r="Z15" s="27">
        <v>-0.187919463087248</v>
      </c>
      <c r="AA15" s="5">
        <v>46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59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0</v>
      </c>
      <c r="AN15" s="5">
        <v>12</v>
      </c>
      <c r="AO15" s="27">
        <v>0.44660194174757201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59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0</v>
      </c>
      <c r="BC15" s="5">
        <v>12</v>
      </c>
      <c r="BD15" s="27">
        <v>7.2916666666666602E-2</v>
      </c>
      <c r="BE15" s="5">
        <v>16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59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0</v>
      </c>
      <c r="BR15" s="5">
        <v>12</v>
      </c>
      <c r="BS15" s="27">
        <v>1.0526315789473601E-2</v>
      </c>
      <c r="BT15" s="5">
        <v>33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59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0</v>
      </c>
      <c r="CG15" s="5">
        <v>12</v>
      </c>
      <c r="CH15" s="27">
        <v>-0.188034188034188</v>
      </c>
      <c r="CI15" s="5">
        <v>43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59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0</v>
      </c>
      <c r="CV15" s="5">
        <v>12</v>
      </c>
      <c r="CW15" s="27">
        <v>-4.8780487804878002E-2</v>
      </c>
      <c r="CX15" s="5">
        <v>8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59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0</v>
      </c>
      <c r="DK15" s="5">
        <v>12</v>
      </c>
      <c r="DL15" s="27">
        <v>-0.221518987341772</v>
      </c>
      <c r="DM15" s="5">
        <v>39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0</v>
      </c>
      <c r="DZ15" s="5">
        <v>12</v>
      </c>
      <c r="EA15" s="27">
        <v>-0.26168224299065401</v>
      </c>
      <c r="EB15" s="5">
        <v>49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0</v>
      </c>
      <c r="EO15" s="5">
        <v>12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9"/>
    </row>
    <row r="16" spans="1:168" ht="14.25">
      <c r="A16" s="2" t="s">
        <v>46</v>
      </c>
      <c r="B16" s="3">
        <v>163</v>
      </c>
      <c r="C16" s="4">
        <v>0.92024539877300604</v>
      </c>
      <c r="D16" s="82">
        <v>6.1349693251533744E-3</v>
      </c>
      <c r="E16" s="4">
        <v>6.7484662576687102E-2</v>
      </c>
      <c r="F16" s="3">
        <v>150</v>
      </c>
      <c r="G16" s="3">
        <v>1</v>
      </c>
      <c r="H16" s="3">
        <v>11</v>
      </c>
      <c r="I16" s="27">
        <v>0</v>
      </c>
      <c r="J16" s="29">
        <v>13</v>
      </c>
      <c r="K16" s="27">
        <v>-0.38022813688212898</v>
      </c>
      <c r="L16" s="5">
        <v>16</v>
      </c>
      <c r="M16" s="28">
        <v>1.26536339412382</v>
      </c>
      <c r="N16" s="29">
        <v>24</v>
      </c>
      <c r="O16" s="30">
        <v>1545801</v>
      </c>
      <c r="P16" s="7">
        <v>-0.48583226430827697</v>
      </c>
      <c r="Q16" s="29">
        <v>33</v>
      </c>
      <c r="R16" s="59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0</v>
      </c>
      <c r="Y16" s="29">
        <v>13</v>
      </c>
      <c r="Z16" s="27">
        <v>3.1372549019607801E-2</v>
      </c>
      <c r="AA16" s="5">
        <v>16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59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0</v>
      </c>
      <c r="AN16" s="5">
        <v>13</v>
      </c>
      <c r="AO16" s="27">
        <v>-6.25E-2</v>
      </c>
      <c r="AP16" s="5">
        <v>46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59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0</v>
      </c>
      <c r="BC16" s="5">
        <v>13</v>
      </c>
      <c r="BD16" s="27">
        <v>0.581395348837209</v>
      </c>
      <c r="BE16" s="5">
        <v>1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59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0</v>
      </c>
      <c r="BR16" s="5">
        <v>13</v>
      </c>
      <c r="BS16" s="27">
        <v>-0.203703703703703</v>
      </c>
      <c r="BT16" s="5">
        <v>51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59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0</v>
      </c>
      <c r="CG16" s="5">
        <v>13</v>
      </c>
      <c r="CH16" s="27">
        <v>-5.6768558951964997E-2</v>
      </c>
      <c r="CI16" s="5">
        <v>16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59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0</v>
      </c>
      <c r="CV16" s="5">
        <v>13</v>
      </c>
      <c r="CW16" s="27">
        <v>-0.19649122807017499</v>
      </c>
      <c r="CX16" s="5">
        <v>36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59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0</v>
      </c>
      <c r="DK16" s="5">
        <v>13</v>
      </c>
      <c r="DL16" s="27">
        <v>-0.23180592991913701</v>
      </c>
      <c r="DM16" s="5">
        <v>41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0</v>
      </c>
      <c r="DZ16" s="5">
        <v>13</v>
      </c>
      <c r="EA16" s="27">
        <v>-3.3854166666666602E-2</v>
      </c>
      <c r="EB16" s="5">
        <v>18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0</v>
      </c>
      <c r="EO16" s="5">
        <v>13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9"/>
    </row>
    <row r="17" spans="1:154" ht="14.25">
      <c r="A17" s="2" t="s">
        <v>47</v>
      </c>
      <c r="B17" s="3">
        <v>1816</v>
      </c>
      <c r="C17" s="4">
        <v>0.72852422907488901</v>
      </c>
      <c r="D17" s="82">
        <v>2.7533039647577094E-3</v>
      </c>
      <c r="E17" s="4">
        <v>0.2681718061674</v>
      </c>
      <c r="F17" s="3">
        <v>1323</v>
      </c>
      <c r="G17" s="3">
        <v>5</v>
      </c>
      <c r="H17" s="3">
        <v>487</v>
      </c>
      <c r="I17" s="27">
        <v>0</v>
      </c>
      <c r="J17" s="29">
        <v>14</v>
      </c>
      <c r="K17" s="27">
        <v>-0.52323444473615099</v>
      </c>
      <c r="L17" s="5">
        <v>40</v>
      </c>
      <c r="M17" s="28">
        <v>1.6879403278393399</v>
      </c>
      <c r="N17" s="29">
        <v>10</v>
      </c>
      <c r="O17" s="30">
        <v>12910409</v>
      </c>
      <c r="P17" s="7">
        <v>-0.64451869805209105</v>
      </c>
      <c r="Q17" s="29">
        <v>42</v>
      </c>
      <c r="R17" s="59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0</v>
      </c>
      <c r="Y17" s="29">
        <v>14</v>
      </c>
      <c r="Z17" s="27">
        <v>8.6423274386765503E-2</v>
      </c>
      <c r="AA17" s="5">
        <v>8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59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0</v>
      </c>
      <c r="AN17" s="5">
        <v>14</v>
      </c>
      <c r="AO17" s="27">
        <v>-5.0893340552246799E-2</v>
      </c>
      <c r="AP17" s="5">
        <v>44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59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0</v>
      </c>
      <c r="BC17" s="5">
        <v>14</v>
      </c>
      <c r="BD17" s="27">
        <v>5.1700680272108801E-3</v>
      </c>
      <c r="BE17" s="5">
        <v>26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59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0</v>
      </c>
      <c r="BR17" s="5">
        <v>14</v>
      </c>
      <c r="BS17" s="27">
        <v>-1.86915887850467E-2</v>
      </c>
      <c r="BT17" s="5">
        <v>39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59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0</v>
      </c>
      <c r="CG17" s="5">
        <v>14</v>
      </c>
      <c r="CH17" s="27">
        <v>-0.107057701478302</v>
      </c>
      <c r="CI17" s="5">
        <v>28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59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0</v>
      </c>
      <c r="CV17" s="5">
        <v>14</v>
      </c>
      <c r="CW17" s="27">
        <v>-1.17813383600377E-2</v>
      </c>
      <c r="CX17" s="5">
        <v>4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59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0</v>
      </c>
      <c r="DK17" s="5">
        <v>14</v>
      </c>
      <c r="DL17" s="27">
        <v>-0.16159620703279301</v>
      </c>
      <c r="DM17" s="5">
        <v>30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0</v>
      </c>
      <c r="DZ17" s="5">
        <v>14</v>
      </c>
      <c r="EA17" s="27">
        <v>7.4050498620835903E-2</v>
      </c>
      <c r="EB17" s="5">
        <v>2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0</v>
      </c>
      <c r="EO17" s="5">
        <v>14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9"/>
    </row>
    <row r="18" spans="1:154" ht="14.25">
      <c r="A18" s="2" t="s">
        <v>48</v>
      </c>
      <c r="B18" s="3">
        <v>931</v>
      </c>
      <c r="C18" s="4">
        <v>0.64446831364124502</v>
      </c>
      <c r="D18" s="82">
        <v>3.22234156820623E-3</v>
      </c>
      <c r="E18" s="4">
        <v>0.35230934479054699</v>
      </c>
      <c r="F18" s="3">
        <v>600</v>
      </c>
      <c r="G18" s="3">
        <v>3</v>
      </c>
      <c r="H18" s="3">
        <v>328</v>
      </c>
      <c r="I18" s="27">
        <v>0</v>
      </c>
      <c r="J18" s="29">
        <v>15</v>
      </c>
      <c r="K18" s="27">
        <v>-0.37933333333333302</v>
      </c>
      <c r="L18" s="5">
        <v>15</v>
      </c>
      <c r="M18" s="28">
        <v>1.73934352392679</v>
      </c>
      <c r="N18" s="29">
        <v>9</v>
      </c>
      <c r="O18" s="30">
        <v>6423113</v>
      </c>
      <c r="P18" s="7">
        <v>-0.87340826792242299</v>
      </c>
      <c r="Q18" s="29">
        <v>49</v>
      </c>
      <c r="R18" s="59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0</v>
      </c>
      <c r="Y18" s="29">
        <v>15</v>
      </c>
      <c r="Z18" s="27">
        <v>5.70824524312896E-2</v>
      </c>
      <c r="AA18" s="5">
        <v>10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59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0</v>
      </c>
      <c r="AN18" s="5">
        <v>15</v>
      </c>
      <c r="AO18" s="27">
        <v>0.12798092209856901</v>
      </c>
      <c r="AP18" s="5">
        <v>14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59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0</v>
      </c>
      <c r="BC18" s="5">
        <v>15</v>
      </c>
      <c r="BD18" s="27">
        <v>-3.1562740569668901E-2</v>
      </c>
      <c r="BE18" s="5">
        <v>36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59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0</v>
      </c>
      <c r="BR18" s="5">
        <v>15</v>
      </c>
      <c r="BS18" s="27">
        <v>5.3527980535279802E-2</v>
      </c>
      <c r="BT18" s="5">
        <v>26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59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0</v>
      </c>
      <c r="CG18" s="5">
        <v>15</v>
      </c>
      <c r="CH18" s="27">
        <v>-8.5989621942179295E-2</v>
      </c>
      <c r="CI18" s="5">
        <v>22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59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0</v>
      </c>
      <c r="CV18" s="5">
        <v>15</v>
      </c>
      <c r="CW18" s="27">
        <v>-8.6043360433604305E-2</v>
      </c>
      <c r="CX18" s="5">
        <v>13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59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0</v>
      </c>
      <c r="DK18" s="5">
        <v>15</v>
      </c>
      <c r="DL18" s="27">
        <v>-0.26236881559220299</v>
      </c>
      <c r="DM18" s="5">
        <v>46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0</v>
      </c>
      <c r="DZ18" s="5">
        <v>15</v>
      </c>
      <c r="EA18" s="27">
        <v>5.0393700787401498E-2</v>
      </c>
      <c r="EB18" s="5">
        <v>4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0</v>
      </c>
      <c r="EO18" s="5">
        <v>15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9"/>
    </row>
    <row r="19" spans="1:154" ht="14.25">
      <c r="A19" s="2" t="s">
        <v>49</v>
      </c>
      <c r="B19" s="3">
        <v>202</v>
      </c>
      <c r="C19" s="4">
        <v>0.91584158415841499</v>
      </c>
      <c r="D19" s="82">
        <v>9.9009900990099011E-3</v>
      </c>
      <c r="E19" s="4">
        <v>5.9405940594059403E-2</v>
      </c>
      <c r="F19" s="3">
        <v>185</v>
      </c>
      <c r="G19" s="3">
        <v>2</v>
      </c>
      <c r="H19" s="3">
        <v>12</v>
      </c>
      <c r="I19" s="27">
        <v>0</v>
      </c>
      <c r="J19" s="29">
        <v>16</v>
      </c>
      <c r="K19" s="27">
        <v>-0.39520958083832303</v>
      </c>
      <c r="L19" s="5">
        <v>20</v>
      </c>
      <c r="M19" s="28">
        <v>0.80588964365315297</v>
      </c>
      <c r="N19" s="29">
        <v>34</v>
      </c>
      <c r="O19" s="30">
        <v>3007856</v>
      </c>
      <c r="P19" s="7">
        <v>-0.428211988871807</v>
      </c>
      <c r="Q19" s="29">
        <v>27</v>
      </c>
      <c r="R19" s="59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0</v>
      </c>
      <c r="Y19" s="29">
        <v>16</v>
      </c>
      <c r="Z19" s="27">
        <v>0.16783216783216701</v>
      </c>
      <c r="AA19" s="5">
        <v>3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59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0</v>
      </c>
      <c r="AN19" s="5">
        <v>16</v>
      </c>
      <c r="AO19" s="27">
        <v>-5.9210526315789401E-2</v>
      </c>
      <c r="AP19" s="5">
        <v>45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59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0</v>
      </c>
      <c r="BC19" s="5">
        <v>16</v>
      </c>
      <c r="BD19" s="27">
        <v>0.35714285714285698</v>
      </c>
      <c r="BE19" s="5">
        <v>4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59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0</v>
      </c>
      <c r="BR19" s="5">
        <v>16</v>
      </c>
      <c r="BS19" s="27">
        <v>-2.6086956521739101E-2</v>
      </c>
      <c r="BT19" s="5">
        <v>41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59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0</v>
      </c>
      <c r="CG19" s="5">
        <v>16</v>
      </c>
      <c r="CH19" s="27">
        <v>-0.1015625</v>
      </c>
      <c r="CI19" s="5">
        <v>26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59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0</v>
      </c>
      <c r="CV19" s="5">
        <v>16</v>
      </c>
      <c r="CW19" s="27">
        <v>-0.123287671232876</v>
      </c>
      <c r="CX19" s="5">
        <v>24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59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0</v>
      </c>
      <c r="DK19" s="5">
        <v>16</v>
      </c>
      <c r="DL19" s="27">
        <v>-0.17514124293785299</v>
      </c>
      <c r="DM19" s="5">
        <v>35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0</v>
      </c>
      <c r="DZ19" s="5">
        <v>16</v>
      </c>
      <c r="EA19" s="27">
        <v>-3.8043478260869498E-2</v>
      </c>
      <c r="EB19" s="5">
        <v>20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0</v>
      </c>
      <c r="EO19" s="5">
        <v>16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9"/>
    </row>
    <row r="20" spans="1:154" ht="14.25">
      <c r="A20" s="2" t="s">
        <v>50</v>
      </c>
      <c r="B20" s="3">
        <v>227</v>
      </c>
      <c r="C20" s="4">
        <v>0.51541850220264296</v>
      </c>
      <c r="D20" s="82">
        <v>4.4052863436123352E-3</v>
      </c>
      <c r="E20" s="4">
        <v>0.46696035242290701</v>
      </c>
      <c r="F20" s="3">
        <v>117</v>
      </c>
      <c r="G20" s="3">
        <v>1</v>
      </c>
      <c r="H20" s="3">
        <v>106</v>
      </c>
      <c r="I20" s="27">
        <v>0</v>
      </c>
      <c r="J20" s="29">
        <v>17</v>
      </c>
      <c r="K20" s="27">
        <v>-0.42531645569620202</v>
      </c>
      <c r="L20" s="5">
        <v>25</v>
      </c>
      <c r="M20" s="28">
        <v>0.96638683783964996</v>
      </c>
      <c r="N20" s="29">
        <v>29</v>
      </c>
      <c r="O20" s="30">
        <v>2818747</v>
      </c>
      <c r="P20" s="7">
        <v>-0.58962368740436699</v>
      </c>
      <c r="Q20" s="29">
        <v>38</v>
      </c>
      <c r="R20" s="59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0</v>
      </c>
      <c r="Y20" s="29">
        <v>17</v>
      </c>
      <c r="Z20" s="27">
        <v>-0.16313559322033799</v>
      </c>
      <c r="AA20" s="5">
        <v>43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59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0</v>
      </c>
      <c r="AN20" s="5">
        <v>17</v>
      </c>
      <c r="AO20" s="27">
        <v>0.19796954314720799</v>
      </c>
      <c r="AP20" s="5">
        <v>8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59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0</v>
      </c>
      <c r="BC20" s="5">
        <v>17</v>
      </c>
      <c r="BD20" s="27">
        <v>0.112994350282485</v>
      </c>
      <c r="BE20" s="5">
        <v>13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59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0</v>
      </c>
      <c r="BR20" s="5">
        <v>17</v>
      </c>
      <c r="BS20" s="27">
        <v>6.9486404833836807E-2</v>
      </c>
      <c r="BT20" s="5">
        <v>22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59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0</v>
      </c>
      <c r="CG20" s="5">
        <v>17</v>
      </c>
      <c r="CH20" s="27">
        <v>-0.19268292682926799</v>
      </c>
      <c r="CI20" s="5">
        <v>44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59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0</v>
      </c>
      <c r="CV20" s="5">
        <v>17</v>
      </c>
      <c r="CW20" s="27">
        <v>-0.112554112554112</v>
      </c>
      <c r="CX20" s="5">
        <v>20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59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0</v>
      </c>
      <c r="DK20" s="5">
        <v>17</v>
      </c>
      <c r="DL20" s="27">
        <v>-9.5890410958904104E-2</v>
      </c>
      <c r="DM20" s="5">
        <v>20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0</v>
      </c>
      <c r="DZ20" s="5">
        <v>17</v>
      </c>
      <c r="EA20" s="27">
        <v>4.4989775051124697E-2</v>
      </c>
      <c r="EB20" s="5">
        <v>5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0</v>
      </c>
      <c r="EO20" s="5">
        <v>17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9"/>
    </row>
    <row r="21" spans="1:154" ht="14.25">
      <c r="A21" s="2" t="s">
        <v>51</v>
      </c>
      <c r="B21" s="3">
        <v>709</v>
      </c>
      <c r="C21" s="4">
        <v>0.679830747531734</v>
      </c>
      <c r="D21" s="82">
        <v>1.4104372355430183E-3</v>
      </c>
      <c r="E21" s="4">
        <v>0.31734837799717902</v>
      </c>
      <c r="F21" s="3">
        <v>482</v>
      </c>
      <c r="G21" s="3">
        <v>1</v>
      </c>
      <c r="H21" s="3">
        <v>225</v>
      </c>
      <c r="I21" s="27">
        <v>0</v>
      </c>
      <c r="J21" s="29">
        <v>18</v>
      </c>
      <c r="K21" s="27">
        <v>-0.42730210016155001</v>
      </c>
      <c r="L21" s="5">
        <v>28</v>
      </c>
      <c r="M21" s="28">
        <v>1.9721319307120599</v>
      </c>
      <c r="N21" s="29">
        <v>7</v>
      </c>
      <c r="O21" s="30">
        <v>4314113</v>
      </c>
      <c r="P21" s="7">
        <v>-0.56674454285272502</v>
      </c>
      <c r="Q21" s="29">
        <v>36</v>
      </c>
      <c r="R21" s="59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0</v>
      </c>
      <c r="Y21" s="29">
        <v>18</v>
      </c>
      <c r="Z21" s="27">
        <v>5.6313993174061397E-2</v>
      </c>
      <c r="AA21" s="5">
        <v>11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59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0</v>
      </c>
      <c r="AN21" s="5">
        <v>18</v>
      </c>
      <c r="AO21" s="27">
        <v>0.15695952615992101</v>
      </c>
      <c r="AP21" s="5">
        <v>12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59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0</v>
      </c>
      <c r="BC21" s="5">
        <v>18</v>
      </c>
      <c r="BD21" s="27">
        <v>-4.4339622641509403E-2</v>
      </c>
      <c r="BE21" s="5">
        <v>40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59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0</v>
      </c>
      <c r="BR21" s="5">
        <v>18</v>
      </c>
      <c r="BS21" s="27">
        <v>0.24121779859484699</v>
      </c>
      <c r="BT21" s="5">
        <v>7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59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0</v>
      </c>
      <c r="CG21" s="5">
        <v>18</v>
      </c>
      <c r="CH21" s="27">
        <v>-0.221513217866909</v>
      </c>
      <c r="CI21" s="5">
        <v>47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59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0</v>
      </c>
      <c r="CV21" s="5">
        <v>18</v>
      </c>
      <c r="CW21" s="27">
        <v>-0.12239999999999999</v>
      </c>
      <c r="CX21" s="5">
        <v>22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59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0</v>
      </c>
      <c r="DK21" s="5">
        <v>18</v>
      </c>
      <c r="DL21" s="27">
        <v>-8.2905355832721905E-2</v>
      </c>
      <c r="DM21" s="5">
        <v>17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0</v>
      </c>
      <c r="DZ21" s="5">
        <v>18</v>
      </c>
      <c r="EA21" s="27">
        <v>-6.7077344284736398E-2</v>
      </c>
      <c r="EB21" s="5">
        <v>26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0</v>
      </c>
      <c r="EO21" s="5">
        <v>18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9"/>
    </row>
    <row r="22" spans="1:154" ht="14.25">
      <c r="A22" s="2" t="s">
        <v>52</v>
      </c>
      <c r="B22" s="3">
        <v>448</v>
      </c>
      <c r="C22" s="4">
        <v>0.33928571428571402</v>
      </c>
      <c r="D22" s="82">
        <v>1.1160714285714286E-2</v>
      </c>
      <c r="E22" s="4">
        <v>0.64955357142857095</v>
      </c>
      <c r="F22" s="3">
        <v>152</v>
      </c>
      <c r="G22" s="3">
        <v>5</v>
      </c>
      <c r="H22" s="3">
        <v>291</v>
      </c>
      <c r="I22" s="27">
        <v>0</v>
      </c>
      <c r="J22" s="29">
        <v>19</v>
      </c>
      <c r="K22" s="27">
        <v>-0.52340425531914803</v>
      </c>
      <c r="L22" s="5">
        <v>41</v>
      </c>
      <c r="M22" s="28">
        <v>1.19677405279875</v>
      </c>
      <c r="N22" s="29">
        <v>26</v>
      </c>
      <c r="O22" s="30">
        <v>4492076</v>
      </c>
      <c r="P22" s="7">
        <v>-0.44077615783882501</v>
      </c>
      <c r="Q22" s="29">
        <v>29</v>
      </c>
      <c r="R22" s="59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0</v>
      </c>
      <c r="Y22" s="29">
        <v>19</v>
      </c>
      <c r="Z22" s="27">
        <v>-0.13043478260869501</v>
      </c>
      <c r="AA22" s="5">
        <v>41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59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0</v>
      </c>
      <c r="AN22" s="5">
        <v>19</v>
      </c>
      <c r="AO22" s="27">
        <v>0.11328527291452101</v>
      </c>
      <c r="AP22" s="5">
        <v>16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59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0</v>
      </c>
      <c r="BC22" s="5">
        <v>19</v>
      </c>
      <c r="BD22" s="27">
        <v>-2.9000000000000001E-2</v>
      </c>
      <c r="BE22" s="5">
        <v>35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59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0</v>
      </c>
      <c r="BR22" s="5">
        <v>19</v>
      </c>
      <c r="BS22" s="27">
        <v>8.3423618634886204E-2</v>
      </c>
      <c r="BT22" s="5">
        <v>18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59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0</v>
      </c>
      <c r="CG22" s="5">
        <v>19</v>
      </c>
      <c r="CH22" s="27">
        <v>-5.5271238485158601E-2</v>
      </c>
      <c r="CI22" s="5">
        <v>15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59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0</v>
      </c>
      <c r="CV22" s="5">
        <v>19</v>
      </c>
      <c r="CW22" s="27">
        <v>-8.0037664783427401E-2</v>
      </c>
      <c r="CX22" s="5">
        <v>11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59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0</v>
      </c>
      <c r="DK22" s="5">
        <v>19</v>
      </c>
      <c r="DL22" s="27">
        <v>9.42507068803016E-4</v>
      </c>
      <c r="DM22" s="5">
        <v>10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0</v>
      </c>
      <c r="DZ22" s="5">
        <v>19</v>
      </c>
      <c r="EA22" s="27">
        <v>-5.52092609082813E-2</v>
      </c>
      <c r="EB22" s="5">
        <v>23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0</v>
      </c>
      <c r="EO22" s="5">
        <v>19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9"/>
    </row>
    <row r="23" spans="1:154" ht="14.25">
      <c r="A23" s="2" t="s">
        <v>53</v>
      </c>
      <c r="B23" s="3">
        <v>40</v>
      </c>
      <c r="C23" s="4">
        <v>0.92500000000000004</v>
      </c>
      <c r="D23" s="82">
        <v>0</v>
      </c>
      <c r="E23" s="4">
        <v>7.4999999999999997E-2</v>
      </c>
      <c r="F23" s="3">
        <v>37</v>
      </c>
      <c r="G23" s="3">
        <v>0</v>
      </c>
      <c r="H23" s="3">
        <v>3</v>
      </c>
      <c r="I23" s="27">
        <v>0</v>
      </c>
      <c r="J23" s="29">
        <v>20</v>
      </c>
      <c r="K23" s="27">
        <v>-0.52380952380952295</v>
      </c>
      <c r="L23" s="5">
        <v>42</v>
      </c>
      <c r="M23" s="28">
        <v>0.36410501091935699</v>
      </c>
      <c r="N23" s="29">
        <v>49</v>
      </c>
      <c r="O23" s="30">
        <v>1318301</v>
      </c>
      <c r="P23" s="7">
        <v>-0.38458591778357099</v>
      </c>
      <c r="Q23" s="29">
        <v>20</v>
      </c>
      <c r="R23" s="59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0</v>
      </c>
      <c r="Y23" s="29">
        <v>20</v>
      </c>
      <c r="Z23" s="27">
        <v>0</v>
      </c>
      <c r="AA23" s="5">
        <v>25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59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0</v>
      </c>
      <c r="AN23" s="5">
        <v>20</v>
      </c>
      <c r="AO23" s="27">
        <v>0.05</v>
      </c>
      <c r="AP23" s="5">
        <v>24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59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0</v>
      </c>
      <c r="BC23" s="5">
        <v>20</v>
      </c>
      <c r="BD23" s="27">
        <v>0</v>
      </c>
      <c r="BE23" s="5">
        <v>29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59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0</v>
      </c>
      <c r="BR23" s="5">
        <v>20</v>
      </c>
      <c r="BS23" s="27">
        <v>-0.11111111111111099</v>
      </c>
      <c r="BT23" s="5">
        <v>48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59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0</v>
      </c>
      <c r="CG23" s="5">
        <v>20</v>
      </c>
      <c r="CH23" s="27">
        <v>-0.17431192660550399</v>
      </c>
      <c r="CI23" s="5">
        <v>42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59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0</v>
      </c>
      <c r="CV23" s="5">
        <v>20</v>
      </c>
      <c r="CW23" s="27">
        <v>-0.15503875968992201</v>
      </c>
      <c r="CX23" s="5">
        <v>31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59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0</v>
      </c>
      <c r="DK23" s="5">
        <v>20</v>
      </c>
      <c r="DL23" s="27">
        <v>2.3809523809523801E-2</v>
      </c>
      <c r="DM23" s="5">
        <v>7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0</v>
      </c>
      <c r="DZ23" s="5">
        <v>20</v>
      </c>
      <c r="EA23" s="27">
        <v>-0.19230769230769201</v>
      </c>
      <c r="EB23" s="5">
        <v>44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0</v>
      </c>
      <c r="EO23" s="5">
        <v>20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9"/>
    </row>
    <row r="24" spans="1:154" ht="14.25">
      <c r="A24" s="2" t="s">
        <v>54</v>
      </c>
      <c r="B24" s="3">
        <v>642</v>
      </c>
      <c r="C24" s="4">
        <v>0.77570093457943901</v>
      </c>
      <c r="D24" s="82">
        <v>1.2461059190031152E-2</v>
      </c>
      <c r="E24" s="4">
        <v>0.21183800623052901</v>
      </c>
      <c r="F24" s="3">
        <v>498</v>
      </c>
      <c r="G24" s="3">
        <v>8</v>
      </c>
      <c r="H24" s="3">
        <v>136</v>
      </c>
      <c r="I24" s="27">
        <v>0</v>
      </c>
      <c r="J24" s="29">
        <v>21</v>
      </c>
      <c r="K24" s="27">
        <v>-0.51982049364248295</v>
      </c>
      <c r="L24" s="5">
        <v>39</v>
      </c>
      <c r="M24" s="28">
        <v>1.3517027348820301</v>
      </c>
      <c r="N24" s="29">
        <v>18</v>
      </c>
      <c r="O24" s="30">
        <v>5699478</v>
      </c>
      <c r="P24" s="7">
        <v>-0.60040586172979304</v>
      </c>
      <c r="Q24" s="29">
        <v>40</v>
      </c>
      <c r="R24" s="59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0</v>
      </c>
      <c r="Y24" s="29">
        <v>21</v>
      </c>
      <c r="Z24" s="27">
        <v>-5.2083333333333296E-3</v>
      </c>
      <c r="AA24" s="5">
        <v>27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59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0</v>
      </c>
      <c r="AN24" s="5">
        <v>21</v>
      </c>
      <c r="AO24" s="27">
        <v>-2.1834061135371102E-2</v>
      </c>
      <c r="AP24" s="5">
        <v>41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59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0</v>
      </c>
      <c r="BC24" s="5">
        <v>21</v>
      </c>
      <c r="BD24" s="27">
        <v>3.0757689422355499E-2</v>
      </c>
      <c r="BE24" s="5">
        <v>20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59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0</v>
      </c>
      <c r="BR24" s="5">
        <v>21</v>
      </c>
      <c r="BS24" s="27">
        <v>0.263507109004739</v>
      </c>
      <c r="BT24" s="5">
        <v>5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59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0</v>
      </c>
      <c r="CG24" s="5">
        <v>21</v>
      </c>
      <c r="CH24" s="27">
        <v>-0.23716558206796801</v>
      </c>
      <c r="CI24" s="5">
        <v>49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59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0</v>
      </c>
      <c r="CV24" s="5">
        <v>21</v>
      </c>
      <c r="CW24" s="27">
        <v>-9.4302554027504898E-2</v>
      </c>
      <c r="CX24" s="5">
        <v>16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59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0</v>
      </c>
      <c r="DK24" s="5">
        <v>21</v>
      </c>
      <c r="DL24" s="27">
        <v>-0.115295480880648</v>
      </c>
      <c r="DM24" s="5">
        <v>25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0</v>
      </c>
      <c r="DZ24" s="5">
        <v>21</v>
      </c>
      <c r="EA24" s="27">
        <v>3.78833433553818E-2</v>
      </c>
      <c r="EB24" s="5">
        <v>7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0</v>
      </c>
      <c r="EO24" s="5">
        <v>21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9"/>
    </row>
    <row r="25" spans="1:154" ht="14.25">
      <c r="A25" s="2" t="s">
        <v>55</v>
      </c>
      <c r="B25" s="3">
        <v>217</v>
      </c>
      <c r="C25" s="4">
        <v>0.68663594470045997</v>
      </c>
      <c r="D25" s="82">
        <v>4.1474654377880185E-2</v>
      </c>
      <c r="E25" s="4">
        <v>0.27188940092165798</v>
      </c>
      <c r="F25" s="3">
        <v>149</v>
      </c>
      <c r="G25" s="3">
        <v>9</v>
      </c>
      <c r="H25" s="3">
        <v>59</v>
      </c>
      <c r="I25" s="27">
        <v>0</v>
      </c>
      <c r="J25" s="29">
        <v>22</v>
      </c>
      <c r="K25" s="27">
        <v>-0.58429118773946298</v>
      </c>
      <c r="L25" s="5">
        <v>51</v>
      </c>
      <c r="M25" s="28">
        <v>0.39492919407903398</v>
      </c>
      <c r="N25" s="29">
        <v>48</v>
      </c>
      <c r="O25" s="30">
        <v>6593587</v>
      </c>
      <c r="P25" s="7">
        <v>-0.25524801598886898</v>
      </c>
      <c r="Q25" s="29">
        <v>4</v>
      </c>
      <c r="R25" s="59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0</v>
      </c>
      <c r="Y25" s="29">
        <v>22</v>
      </c>
      <c r="Z25" s="27">
        <v>-0.17665615141955801</v>
      </c>
      <c r="AA25" s="5">
        <v>44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59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0</v>
      </c>
      <c r="AN25" s="5">
        <v>22</v>
      </c>
      <c r="AO25" s="27">
        <v>6.9139966273187095E-2</v>
      </c>
      <c r="AP25" s="5">
        <v>21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59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0</v>
      </c>
      <c r="BC25" s="5">
        <v>22</v>
      </c>
      <c r="BD25" s="27">
        <v>1.3675213675213601E-2</v>
      </c>
      <c r="BE25" s="5">
        <v>23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59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0</v>
      </c>
      <c r="BR25" s="5">
        <v>22</v>
      </c>
      <c r="BS25" s="27">
        <v>5.2158273381294903E-2</v>
      </c>
      <c r="BT25" s="5">
        <v>27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59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0</v>
      </c>
      <c r="CG25" s="5">
        <v>22</v>
      </c>
      <c r="CH25" s="27">
        <v>-0.14984709480122299</v>
      </c>
      <c r="CI25" s="5">
        <v>40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59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0</v>
      </c>
      <c r="CV25" s="5">
        <v>22</v>
      </c>
      <c r="CW25" s="27">
        <v>-2.9673590504451001E-2</v>
      </c>
      <c r="CX25" s="5">
        <v>6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59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0</v>
      </c>
      <c r="DK25" s="5">
        <v>22</v>
      </c>
      <c r="DL25" s="27">
        <v>-0.30371900826446202</v>
      </c>
      <c r="DM25" s="5">
        <v>50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0</v>
      </c>
      <c r="DZ25" s="5">
        <v>22</v>
      </c>
      <c r="EA25" s="27">
        <v>-0.27108433734939702</v>
      </c>
      <c r="EB25" s="5">
        <v>50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0</v>
      </c>
      <c r="EO25" s="5">
        <v>22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9"/>
    </row>
    <row r="26" spans="1:154" ht="14.25">
      <c r="A26" s="2" t="s">
        <v>56</v>
      </c>
      <c r="B26" s="3">
        <v>1371</v>
      </c>
      <c r="C26" s="4">
        <v>0.78847556528081597</v>
      </c>
      <c r="D26" s="82">
        <v>2.9175784099197666E-3</v>
      </c>
      <c r="E26" s="4">
        <v>0.20787746170678301</v>
      </c>
      <c r="F26" s="3">
        <v>1081</v>
      </c>
      <c r="G26" s="3">
        <v>4</v>
      </c>
      <c r="H26" s="3">
        <v>285</v>
      </c>
      <c r="I26" s="27">
        <v>0</v>
      </c>
      <c r="J26" s="29">
        <v>23</v>
      </c>
      <c r="K26" s="27">
        <v>-0.41585002130379201</v>
      </c>
      <c r="L26" s="5">
        <v>23</v>
      </c>
      <c r="M26" s="28">
        <v>1.6501956372526501</v>
      </c>
      <c r="N26" s="29">
        <v>11</v>
      </c>
      <c r="O26" s="30">
        <v>9969727</v>
      </c>
      <c r="P26" s="7">
        <v>-0.41816591367045403</v>
      </c>
      <c r="Q26" s="29">
        <v>26</v>
      </c>
      <c r="R26" s="59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0</v>
      </c>
      <c r="Y26" s="29">
        <v>23</v>
      </c>
      <c r="Z26" s="27">
        <v>5.1994621246077899E-2</v>
      </c>
      <c r="AA26" s="5">
        <v>12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59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0</v>
      </c>
      <c r="AN26" s="5">
        <v>23</v>
      </c>
      <c r="AO26" s="27">
        <v>4.9882352941176399E-2</v>
      </c>
      <c r="AP26" s="5">
        <v>25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59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0</v>
      </c>
      <c r="BC26" s="5">
        <v>23</v>
      </c>
      <c r="BD26" s="27">
        <v>-1.52919369786839E-2</v>
      </c>
      <c r="BE26" s="5">
        <v>31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59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0</v>
      </c>
      <c r="BR26" s="5">
        <v>23</v>
      </c>
      <c r="BS26" s="27">
        <v>7.9000000000000001E-2</v>
      </c>
      <c r="BT26" s="5">
        <v>19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59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0</v>
      </c>
      <c r="CG26" s="5">
        <v>23</v>
      </c>
      <c r="CH26" s="27">
        <v>-0.105545617173524</v>
      </c>
      <c r="CI26" s="5">
        <v>27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59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0</v>
      </c>
      <c r="CV26" s="5">
        <v>23</v>
      </c>
      <c r="CW26" s="27">
        <v>-9.4736842105263105E-2</v>
      </c>
      <c r="CX26" s="5">
        <v>17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59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0</v>
      </c>
      <c r="DK26" s="5">
        <v>23</v>
      </c>
      <c r="DL26" s="27">
        <v>-0.238359543632439</v>
      </c>
      <c r="DM26" s="5">
        <v>42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0</v>
      </c>
      <c r="DZ26" s="5">
        <v>23</v>
      </c>
      <c r="EA26" s="27">
        <v>-0.12137632078027601</v>
      </c>
      <c r="EB26" s="5">
        <v>31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0</v>
      </c>
      <c r="EO26" s="5">
        <v>23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9"/>
    </row>
    <row r="27" spans="1:154" ht="14.25">
      <c r="A27" s="2" t="s">
        <v>57</v>
      </c>
      <c r="B27" s="3">
        <v>419</v>
      </c>
      <c r="C27" s="4">
        <v>0.8472553699284</v>
      </c>
      <c r="D27" s="82">
        <v>2.3866348448687352E-3</v>
      </c>
      <c r="E27" s="4">
        <v>0.14081145584725499</v>
      </c>
      <c r="F27" s="3">
        <v>355</v>
      </c>
      <c r="G27" s="3">
        <v>1</v>
      </c>
      <c r="H27" s="3">
        <v>59</v>
      </c>
      <c r="I27" s="27">
        <v>0</v>
      </c>
      <c r="J27" s="29">
        <v>24</v>
      </c>
      <c r="K27" s="27">
        <v>-0.43908969210173998</v>
      </c>
      <c r="L27" s="5">
        <v>30</v>
      </c>
      <c r="M27" s="28">
        <v>0.95476560580333403</v>
      </c>
      <c r="N27" s="29">
        <v>30</v>
      </c>
      <c r="O27" s="30">
        <v>5266214</v>
      </c>
      <c r="P27" s="7">
        <v>-0.39610999477043601</v>
      </c>
      <c r="Q27" s="29">
        <v>21</v>
      </c>
      <c r="R27" s="59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0</v>
      </c>
      <c r="Y27" s="29">
        <v>24</v>
      </c>
      <c r="Z27" s="27">
        <v>3.6061026352288403E-2</v>
      </c>
      <c r="AA27" s="5">
        <v>15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59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0</v>
      </c>
      <c r="AN27" s="5">
        <v>24</v>
      </c>
      <c r="AO27" s="27">
        <v>0.03</v>
      </c>
      <c r="AP27" s="5">
        <v>33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59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0</v>
      </c>
      <c r="BC27" s="5">
        <v>24</v>
      </c>
      <c r="BD27" s="27">
        <v>1.01010101010101E-2</v>
      </c>
      <c r="BE27" s="5">
        <v>24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59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0</v>
      </c>
      <c r="BR27" s="5">
        <v>24</v>
      </c>
      <c r="BS27" s="27">
        <v>5.6402439024390197E-2</v>
      </c>
      <c r="BT27" s="5">
        <v>24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59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0</v>
      </c>
      <c r="CG27" s="5">
        <v>24</v>
      </c>
      <c r="CH27" s="27">
        <v>-0.112313937753721</v>
      </c>
      <c r="CI27" s="5">
        <v>29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59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0</v>
      </c>
      <c r="CV27" s="5">
        <v>24</v>
      </c>
      <c r="CW27" s="27">
        <v>-0.21633085896076301</v>
      </c>
      <c r="CX27" s="5">
        <v>39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59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0</v>
      </c>
      <c r="DK27" s="5">
        <v>24</v>
      </c>
      <c r="DL27" s="27">
        <v>-0.14583333333333301</v>
      </c>
      <c r="DM27" s="5">
        <v>29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0</v>
      </c>
      <c r="DZ27" s="5">
        <v>24</v>
      </c>
      <c r="EA27" s="27">
        <v>-0.13951675759937601</v>
      </c>
      <c r="EB27" s="5">
        <v>34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0</v>
      </c>
      <c r="EO27" s="5">
        <v>24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9"/>
    </row>
    <row r="28" spans="1:154" ht="14.25">
      <c r="A28" s="2" t="s">
        <v>58</v>
      </c>
      <c r="B28" s="3">
        <v>492</v>
      </c>
      <c r="C28" s="4">
        <v>0.60772357723577197</v>
      </c>
      <c r="D28" s="82">
        <v>6.0975609756097563E-3</v>
      </c>
      <c r="E28" s="4">
        <v>0.38617886178861699</v>
      </c>
      <c r="F28" s="3">
        <v>299</v>
      </c>
      <c r="G28" s="3">
        <v>3</v>
      </c>
      <c r="H28" s="3">
        <v>190</v>
      </c>
      <c r="I28" s="27">
        <v>0</v>
      </c>
      <c r="J28" s="29">
        <v>25</v>
      </c>
      <c r="K28" s="27">
        <v>-0.52646775745909502</v>
      </c>
      <c r="L28" s="5">
        <v>44</v>
      </c>
      <c r="M28" s="28">
        <v>2.00000271003077</v>
      </c>
      <c r="N28" s="29">
        <v>6</v>
      </c>
      <c r="O28" s="30">
        <v>2951996</v>
      </c>
      <c r="P28" s="7">
        <v>-0.85365969330581704</v>
      </c>
      <c r="Q28" s="29">
        <v>48</v>
      </c>
      <c r="R28" s="59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0</v>
      </c>
      <c r="Y28" s="29">
        <v>25</v>
      </c>
      <c r="Z28" s="27">
        <v>8.7378640776698997E-3</v>
      </c>
      <c r="AA28" s="5">
        <v>21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59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0</v>
      </c>
      <c r="AN28" s="5">
        <v>25</v>
      </c>
      <c r="AO28" s="27">
        <v>0.20608899297423799</v>
      </c>
      <c r="AP28" s="5">
        <v>7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59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0</v>
      </c>
      <c r="BC28" s="5">
        <v>25</v>
      </c>
      <c r="BD28" s="27">
        <v>2.3980815347721798E-2</v>
      </c>
      <c r="BE28" s="5">
        <v>21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59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0</v>
      </c>
      <c r="BR28" s="5">
        <v>25</v>
      </c>
      <c r="BS28" s="27">
        <v>0.15512465373961201</v>
      </c>
      <c r="BT28" s="5">
        <v>9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59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0</v>
      </c>
      <c r="CG28" s="5">
        <v>25</v>
      </c>
      <c r="CH28" s="27">
        <v>-0.120584652862362</v>
      </c>
      <c r="CI28" s="5">
        <v>31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59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0</v>
      </c>
      <c r="CV28" s="5">
        <v>25</v>
      </c>
      <c r="CW28" s="27">
        <v>-1.4405762304921899E-2</v>
      </c>
      <c r="CX28" s="5">
        <v>5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59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0</v>
      </c>
      <c r="DK28" s="5">
        <v>25</v>
      </c>
      <c r="DL28" s="27">
        <v>-1.8845700824499399E-2</v>
      </c>
      <c r="DM28" s="5">
        <v>12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0</v>
      </c>
      <c r="DZ28" s="5">
        <v>25</v>
      </c>
      <c r="EA28" s="27">
        <v>-2.3501762632197401E-3</v>
      </c>
      <c r="EB28" s="5">
        <v>12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0</v>
      </c>
      <c r="EO28" s="5">
        <v>25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9"/>
    </row>
    <row r="29" spans="1:154" ht="14.25">
      <c r="A29" s="2" t="s">
        <v>59</v>
      </c>
      <c r="B29" s="3">
        <v>727</v>
      </c>
      <c r="C29" s="4">
        <v>0.67675378266849995</v>
      </c>
      <c r="D29" s="82">
        <v>2.751031636863824E-3</v>
      </c>
      <c r="E29" s="4">
        <v>0.32049518569463498</v>
      </c>
      <c r="F29" s="3">
        <v>492</v>
      </c>
      <c r="G29" s="3">
        <v>2</v>
      </c>
      <c r="H29" s="3">
        <v>233</v>
      </c>
      <c r="I29" s="27">
        <v>0</v>
      </c>
      <c r="J29" s="29">
        <v>26</v>
      </c>
      <c r="K29" s="27">
        <v>-0.37596566523605102</v>
      </c>
      <c r="L29" s="5">
        <v>14</v>
      </c>
      <c r="M29" s="28">
        <v>1.4570160231679501</v>
      </c>
      <c r="N29" s="29">
        <v>16</v>
      </c>
      <c r="O29" s="30">
        <v>5987580</v>
      </c>
      <c r="P29" s="7">
        <v>-0.59940744006760605</v>
      </c>
      <c r="Q29" s="29">
        <v>39</v>
      </c>
      <c r="R29" s="59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0</v>
      </c>
      <c r="Y29" s="29">
        <v>26</v>
      </c>
      <c r="Z29" s="27">
        <v>-5.6680161943319797E-2</v>
      </c>
      <c r="AA29" s="5">
        <v>37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59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0</v>
      </c>
      <c r="AN29" s="5">
        <v>26</v>
      </c>
      <c r="AO29" s="27">
        <v>3.24939073923639E-3</v>
      </c>
      <c r="AP29" s="5">
        <v>37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59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0</v>
      </c>
      <c r="BC29" s="5">
        <v>26</v>
      </c>
      <c r="BD29" s="27">
        <v>2.442996742671E-3</v>
      </c>
      <c r="BE29" s="5">
        <v>27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59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0</v>
      </c>
      <c r="BR29" s="5">
        <v>26</v>
      </c>
      <c r="BS29" s="27">
        <v>7.2489082969432295E-2</v>
      </c>
      <c r="BT29" s="5">
        <v>21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59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0</v>
      </c>
      <c r="CG29" s="5">
        <v>26</v>
      </c>
      <c r="CH29" s="27">
        <v>-3.4569983136593499E-2</v>
      </c>
      <c r="CI29" s="5">
        <v>10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59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0</v>
      </c>
      <c r="CV29" s="5">
        <v>26</v>
      </c>
      <c r="CW29" s="27">
        <v>-0.10759969902182</v>
      </c>
      <c r="CX29" s="5">
        <v>18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59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0</v>
      </c>
      <c r="DK29" s="5">
        <v>26</v>
      </c>
      <c r="DL29" s="27">
        <v>-0.183660933660933</v>
      </c>
      <c r="DM29" s="5">
        <v>37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0</v>
      </c>
      <c r="DZ29" s="5">
        <v>26</v>
      </c>
      <c r="EA29" s="27">
        <v>2.45437382001258E-2</v>
      </c>
      <c r="EB29" s="5">
        <v>10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0</v>
      </c>
      <c r="EO29" s="5">
        <v>26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9"/>
    </row>
    <row r="30" spans="1:154" ht="14.25">
      <c r="A30" s="2" t="s">
        <v>60</v>
      </c>
      <c r="B30" s="3">
        <v>39</v>
      </c>
      <c r="C30" s="4">
        <v>0.69230769230769196</v>
      </c>
      <c r="D30" s="82">
        <v>0</v>
      </c>
      <c r="E30" s="4">
        <v>0.28205128205128199</v>
      </c>
      <c r="F30" s="3">
        <v>27</v>
      </c>
      <c r="G30" s="3">
        <v>0</v>
      </c>
      <c r="H30" s="3">
        <v>11</v>
      </c>
      <c r="I30" s="27">
        <v>0</v>
      </c>
      <c r="J30" s="29">
        <v>27</v>
      </c>
      <c r="K30" s="27">
        <v>-0.390625</v>
      </c>
      <c r="L30" s="5">
        <v>18</v>
      </c>
      <c r="M30" s="28">
        <v>0.48000541544571201</v>
      </c>
      <c r="N30" s="29">
        <v>47</v>
      </c>
      <c r="O30" s="30">
        <v>974989</v>
      </c>
      <c r="P30" s="7">
        <v>-0.41538930182801997</v>
      </c>
      <c r="Q30" s="29">
        <v>25</v>
      </c>
      <c r="R30" s="59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0</v>
      </c>
      <c r="Y30" s="29">
        <v>27</v>
      </c>
      <c r="Z30" s="27">
        <v>-0.22891566265060201</v>
      </c>
      <c r="AA30" s="5">
        <v>48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59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0</v>
      </c>
      <c r="AN30" s="5">
        <v>27</v>
      </c>
      <c r="AO30" s="27">
        <v>7.7922077922077906E-2</v>
      </c>
      <c r="AP30" s="5">
        <v>19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59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0</v>
      </c>
      <c r="BC30" s="5">
        <v>27</v>
      </c>
      <c r="BD30" s="27">
        <v>0.14925373134328301</v>
      </c>
      <c r="BE30" s="5">
        <v>9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59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0</v>
      </c>
      <c r="BR30" s="5">
        <v>27</v>
      </c>
      <c r="BS30" s="27">
        <v>0.36734693877551</v>
      </c>
      <c r="BT30" s="5">
        <v>3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59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0</v>
      </c>
      <c r="CG30" s="5">
        <v>27</v>
      </c>
      <c r="CH30" s="27">
        <v>-3.9215686274509803E-2</v>
      </c>
      <c r="CI30" s="5">
        <v>11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59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0</v>
      </c>
      <c r="CV30" s="5">
        <v>27</v>
      </c>
      <c r="CW30" s="27">
        <v>-0.37037037037037002</v>
      </c>
      <c r="CX30" s="5">
        <v>50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59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0</v>
      </c>
      <c r="DK30" s="5">
        <v>27</v>
      </c>
      <c r="DL30" s="27">
        <v>-0.27027027027027001</v>
      </c>
      <c r="DM30" s="5">
        <v>48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0</v>
      </c>
      <c r="DZ30" s="5">
        <v>27</v>
      </c>
      <c r="EA30" s="27">
        <v>-0.112</v>
      </c>
      <c r="EB30" s="5">
        <v>29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0</v>
      </c>
      <c r="EO30" s="5">
        <v>27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9"/>
    </row>
    <row r="31" spans="1:154" ht="14.25">
      <c r="A31" s="2" t="s">
        <v>61</v>
      </c>
      <c r="B31" s="3">
        <v>198</v>
      </c>
      <c r="C31" s="4">
        <v>0.74747474747474696</v>
      </c>
      <c r="D31" s="82">
        <v>3.0303030303030304E-2</v>
      </c>
      <c r="E31" s="4">
        <v>0.21717171717171699</v>
      </c>
      <c r="F31" s="3">
        <v>148</v>
      </c>
      <c r="G31" s="3">
        <v>6</v>
      </c>
      <c r="H31" s="3">
        <v>43</v>
      </c>
      <c r="I31" s="27">
        <v>0</v>
      </c>
      <c r="J31" s="29">
        <v>28</v>
      </c>
      <c r="K31" s="27">
        <v>-0.33333333333333298</v>
      </c>
      <c r="L31" s="5">
        <v>10</v>
      </c>
      <c r="M31" s="28">
        <v>1.32248406590378</v>
      </c>
      <c r="N31" s="29">
        <v>20</v>
      </c>
      <c r="O31" s="30">
        <v>1796619</v>
      </c>
      <c r="P31" s="7">
        <v>-0.47088447801119698</v>
      </c>
      <c r="Q31" s="29">
        <v>32</v>
      </c>
      <c r="R31" s="59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0</v>
      </c>
      <c r="Y31" s="29">
        <v>28</v>
      </c>
      <c r="Z31" s="27">
        <v>-6.6037735849056603E-2</v>
      </c>
      <c r="AA31" s="5">
        <v>38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59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0</v>
      </c>
      <c r="AN31" s="5">
        <v>28</v>
      </c>
      <c r="AO31" s="27">
        <v>6.7114093959731502E-2</v>
      </c>
      <c r="AP31" s="5">
        <v>22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59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0</v>
      </c>
      <c r="BC31" s="5">
        <v>28</v>
      </c>
      <c r="BD31" s="27">
        <v>0.211382113821138</v>
      </c>
      <c r="BE31" s="5">
        <v>6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59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0</v>
      </c>
      <c r="BR31" s="5">
        <v>28</v>
      </c>
      <c r="BS31" s="27">
        <v>-8.2089552238805902E-2</v>
      </c>
      <c r="BT31" s="5">
        <v>47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59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0</v>
      </c>
      <c r="CG31" s="5">
        <v>28</v>
      </c>
      <c r="CH31" s="27">
        <v>3.7453183520599199E-3</v>
      </c>
      <c r="CI31" s="5">
        <v>7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59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0</v>
      </c>
      <c r="CV31" s="5">
        <v>28</v>
      </c>
      <c r="CW31" s="27">
        <v>-0.28989361702127597</v>
      </c>
      <c r="CX31" s="5">
        <v>47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59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0</v>
      </c>
      <c r="DK31" s="5">
        <v>28</v>
      </c>
      <c r="DL31" s="27">
        <v>1.3477088948787E-2</v>
      </c>
      <c r="DM31" s="5">
        <v>8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0</v>
      </c>
      <c r="DZ31" s="5">
        <v>28</v>
      </c>
      <c r="EA31" s="27">
        <v>-5.3619302949061603E-3</v>
      </c>
      <c r="EB31" s="5">
        <v>14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0</v>
      </c>
      <c r="EO31" s="5">
        <v>28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9"/>
    </row>
    <row r="32" spans="1:154" ht="14.25">
      <c r="A32" s="2" t="s">
        <v>62</v>
      </c>
      <c r="B32" s="3">
        <v>546</v>
      </c>
      <c r="C32" s="4">
        <v>0.89926739926739896</v>
      </c>
      <c r="D32" s="82">
        <v>1.4652014652014652E-2</v>
      </c>
      <c r="E32" s="4">
        <v>8.6080586080585997E-2</v>
      </c>
      <c r="F32" s="3">
        <v>491</v>
      </c>
      <c r="G32" s="3">
        <v>8</v>
      </c>
      <c r="H32" s="3">
        <v>47</v>
      </c>
      <c r="I32" s="27">
        <v>0</v>
      </c>
      <c r="J32" s="29">
        <v>29</v>
      </c>
      <c r="K32" s="27">
        <v>-0.26907630522088299</v>
      </c>
      <c r="L32" s="5">
        <v>5</v>
      </c>
      <c r="M32" s="28">
        <v>2.4789214119106999</v>
      </c>
      <c r="N32" s="29">
        <v>3</v>
      </c>
      <c r="O32" s="30">
        <v>2643085</v>
      </c>
      <c r="P32" s="7">
        <v>-0.465743629130353</v>
      </c>
      <c r="Q32" s="29">
        <v>31</v>
      </c>
      <c r="R32" s="59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0</v>
      </c>
      <c r="Y32" s="29">
        <v>29</v>
      </c>
      <c r="Z32" s="27">
        <v>5.3835800807537004E-3</v>
      </c>
      <c r="AA32" s="5">
        <v>23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59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0</v>
      </c>
      <c r="AN32" s="5">
        <v>29</v>
      </c>
      <c r="AO32" s="27">
        <v>0.24040066777963201</v>
      </c>
      <c r="AP32" s="5">
        <v>5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59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0</v>
      </c>
      <c r="BC32" s="5">
        <v>29</v>
      </c>
      <c r="BD32" s="27">
        <v>0.109259259259259</v>
      </c>
      <c r="BE32" s="5">
        <v>14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59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0</v>
      </c>
      <c r="BR32" s="5">
        <v>29</v>
      </c>
      <c r="BS32" s="27">
        <v>-2.8776978417266098E-2</v>
      </c>
      <c r="BT32" s="5">
        <v>42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59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0</v>
      </c>
      <c r="CG32" s="5">
        <v>29</v>
      </c>
      <c r="CH32" s="27">
        <v>-9.7402597402597393E-2</v>
      </c>
      <c r="CI32" s="5">
        <v>25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59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0</v>
      </c>
      <c r="CV32" s="5">
        <v>29</v>
      </c>
      <c r="CW32" s="27">
        <v>-0.29438717067582998</v>
      </c>
      <c r="CX32" s="5">
        <v>48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59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0</v>
      </c>
      <c r="DK32" s="5">
        <v>29</v>
      </c>
      <c r="DL32" s="27">
        <v>-0.14411764705882299</v>
      </c>
      <c r="DM32" s="5">
        <v>28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0</v>
      </c>
      <c r="DZ32" s="5">
        <v>29</v>
      </c>
      <c r="EA32" s="27">
        <v>-0.25547445255474399</v>
      </c>
      <c r="EB32" s="5">
        <v>47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0</v>
      </c>
      <c r="EO32" s="5">
        <v>29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9"/>
    </row>
    <row r="33" spans="1:154" ht="14.25">
      <c r="A33" s="2" t="s">
        <v>63</v>
      </c>
      <c r="B33" s="3">
        <v>54</v>
      </c>
      <c r="C33" s="4">
        <v>0.83333333333333304</v>
      </c>
      <c r="D33" s="82">
        <v>0</v>
      </c>
      <c r="E33" s="4">
        <v>0.16666666666666599</v>
      </c>
      <c r="F33" s="3">
        <v>45</v>
      </c>
      <c r="G33" s="3">
        <v>0</v>
      </c>
      <c r="H33" s="3">
        <v>9</v>
      </c>
      <c r="I33" s="27">
        <v>0</v>
      </c>
      <c r="J33" s="29">
        <v>30</v>
      </c>
      <c r="K33" s="27">
        <v>-0.55371900826446196</v>
      </c>
      <c r="L33" s="5">
        <v>48</v>
      </c>
      <c r="M33" s="28">
        <v>0.48921352131815798</v>
      </c>
      <c r="N33" s="29">
        <v>46</v>
      </c>
      <c r="O33" s="30">
        <v>1324575</v>
      </c>
      <c r="P33" s="7">
        <v>-0.30651340996168502</v>
      </c>
      <c r="Q33" s="29">
        <v>10</v>
      </c>
      <c r="R33" s="59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0</v>
      </c>
      <c r="Y33" s="29">
        <v>30</v>
      </c>
      <c r="Z33" s="27">
        <v>-0.24374999999999999</v>
      </c>
      <c r="AA33" s="5">
        <v>49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59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0</v>
      </c>
      <c r="AN33" s="5">
        <v>30</v>
      </c>
      <c r="AO33" s="27">
        <v>0.29032258064516098</v>
      </c>
      <c r="AP33" s="5">
        <v>4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59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0</v>
      </c>
      <c r="BC33" s="5">
        <v>30</v>
      </c>
      <c r="BD33" s="27">
        <v>-1.5873015873015799E-2</v>
      </c>
      <c r="BE33" s="5">
        <v>32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59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0</v>
      </c>
      <c r="BR33" s="5">
        <v>30</v>
      </c>
      <c r="BS33" s="27">
        <v>8.0000000000000002E-3</v>
      </c>
      <c r="BT33" s="5">
        <v>35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59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0</v>
      </c>
      <c r="CG33" s="5">
        <v>30</v>
      </c>
      <c r="CH33" s="27">
        <v>-0.19354838709677399</v>
      </c>
      <c r="CI33" s="5">
        <v>45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59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0</v>
      </c>
      <c r="CV33" s="5">
        <v>30</v>
      </c>
      <c r="CW33" s="27">
        <v>-0.25837320574162598</v>
      </c>
      <c r="CX33" s="5">
        <v>43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59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0</v>
      </c>
      <c r="DK33" s="5">
        <v>30</v>
      </c>
      <c r="DL33" s="27">
        <v>-0.22878228782287799</v>
      </c>
      <c r="DM33" s="5">
        <v>40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0</v>
      </c>
      <c r="DZ33" s="5">
        <v>30</v>
      </c>
      <c r="EA33" s="27">
        <v>-0.142405063291139</v>
      </c>
      <c r="EB33" s="5">
        <v>35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0</v>
      </c>
      <c r="EO33" s="5">
        <v>30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9"/>
    </row>
    <row r="34" spans="1:154" ht="14.25">
      <c r="A34" s="2" t="s">
        <v>64</v>
      </c>
      <c r="B34" s="3">
        <v>920</v>
      </c>
      <c r="C34" s="4">
        <v>0.74456521739130399</v>
      </c>
      <c r="D34" s="82">
        <v>1.7391304347826087E-2</v>
      </c>
      <c r="E34" s="4">
        <v>0.238043478260869</v>
      </c>
      <c r="F34" s="3">
        <v>685</v>
      </c>
      <c r="G34" s="3">
        <v>16</v>
      </c>
      <c r="H34" s="3">
        <v>219</v>
      </c>
      <c r="I34" s="27">
        <v>0</v>
      </c>
      <c r="J34" s="29">
        <v>31</v>
      </c>
      <c r="K34" s="27">
        <v>-0.47126436781609099</v>
      </c>
      <c r="L34" s="5">
        <v>32</v>
      </c>
      <c r="M34" s="28">
        <v>1.26783772458039</v>
      </c>
      <c r="N34" s="29">
        <v>23</v>
      </c>
      <c r="O34" s="30">
        <v>8707739</v>
      </c>
      <c r="P34" s="7">
        <v>-0.354971594807791</v>
      </c>
      <c r="Q34" s="29">
        <v>17</v>
      </c>
      <c r="R34" s="59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0</v>
      </c>
      <c r="Y34" s="29">
        <v>31</v>
      </c>
      <c r="Z34" s="27">
        <v>-0.19107391910739099</v>
      </c>
      <c r="AA34" s="5">
        <v>47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59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0</v>
      </c>
      <c r="AN34" s="5">
        <v>31</v>
      </c>
      <c r="AO34" s="27">
        <v>4.8245614035087703E-2</v>
      </c>
      <c r="AP34" s="5">
        <v>26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59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0</v>
      </c>
      <c r="BC34" s="5">
        <v>31</v>
      </c>
      <c r="BD34" s="27">
        <v>5.2307692307692298E-2</v>
      </c>
      <c r="BE34" s="5">
        <v>18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59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0</v>
      </c>
      <c r="BR34" s="5">
        <v>31</v>
      </c>
      <c r="BS34" s="27">
        <v>0.114285714285714</v>
      </c>
      <c r="BT34" s="5">
        <v>15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59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0</v>
      </c>
      <c r="CG34" s="5">
        <v>31</v>
      </c>
      <c r="CH34" s="27">
        <v>-1.8508132361188999E-2</v>
      </c>
      <c r="CI34" s="5">
        <v>8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59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0</v>
      </c>
      <c r="CV34" s="5">
        <v>31</v>
      </c>
      <c r="CW34" s="27">
        <v>-4.2941492216854497E-2</v>
      </c>
      <c r="CX34" s="5">
        <v>7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59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0</v>
      </c>
      <c r="DK34" s="5">
        <v>31</v>
      </c>
      <c r="DL34" s="27">
        <v>-9.7820823244552005E-2</v>
      </c>
      <c r="DM34" s="5">
        <v>22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0</v>
      </c>
      <c r="DZ34" s="5">
        <v>31</v>
      </c>
      <c r="EA34" s="27">
        <v>-0.16700282371924099</v>
      </c>
      <c r="EB34" s="5">
        <v>39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0</v>
      </c>
      <c r="EO34" s="5">
        <v>31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9"/>
    </row>
    <row r="35" spans="1:154" ht="14.25">
      <c r="A35" s="2" t="s">
        <v>65</v>
      </c>
      <c r="B35" s="3">
        <v>113</v>
      </c>
      <c r="C35" s="4">
        <v>0.93805309734513198</v>
      </c>
      <c r="D35" s="82">
        <v>0</v>
      </c>
      <c r="E35" s="4">
        <v>6.19469026548672E-2</v>
      </c>
      <c r="F35" s="3">
        <v>106</v>
      </c>
      <c r="G35" s="3">
        <v>0</v>
      </c>
      <c r="H35" s="3">
        <v>7</v>
      </c>
      <c r="I35" s="27">
        <v>0</v>
      </c>
      <c r="J35" s="29">
        <v>32</v>
      </c>
      <c r="K35" s="27">
        <v>-0.55686274509803901</v>
      </c>
      <c r="L35" s="5">
        <v>49</v>
      </c>
      <c r="M35" s="28">
        <v>0.67473730774838203</v>
      </c>
      <c r="N35" s="29">
        <v>42</v>
      </c>
      <c r="O35" s="30">
        <v>2009671</v>
      </c>
      <c r="P35" s="7">
        <v>-0.50207222973312504</v>
      </c>
      <c r="Q35" s="29">
        <v>34</v>
      </c>
      <c r="R35" s="59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0</v>
      </c>
      <c r="Y35" s="29">
        <v>32</v>
      </c>
      <c r="Z35" s="27">
        <v>0.15384615384615299</v>
      </c>
      <c r="AA35" s="5">
        <v>4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59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0</v>
      </c>
      <c r="AN35" s="5">
        <v>32</v>
      </c>
      <c r="AO35" s="27">
        <v>-0.101626016260162</v>
      </c>
      <c r="AP35" s="5">
        <v>48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59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0</v>
      </c>
      <c r="BC35" s="5">
        <v>32</v>
      </c>
      <c r="BD35" s="27">
        <v>0.103139013452914</v>
      </c>
      <c r="BE35" s="5">
        <v>15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59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0</v>
      </c>
      <c r="BR35" s="5">
        <v>32</v>
      </c>
      <c r="BS35" s="27">
        <v>9.3137254901960703E-2</v>
      </c>
      <c r="BT35" s="5">
        <v>17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59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0</v>
      </c>
      <c r="CG35" s="5">
        <v>32</v>
      </c>
      <c r="CH35" s="27">
        <v>-4.67289719626168E-2</v>
      </c>
      <c r="CI35" s="5">
        <v>12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59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0</v>
      </c>
      <c r="CV35" s="5">
        <v>32</v>
      </c>
      <c r="CW35" s="27">
        <v>-0.27702702702702697</v>
      </c>
      <c r="CX35" s="5">
        <v>45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59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0</v>
      </c>
      <c r="DK35" s="5">
        <v>32</v>
      </c>
      <c r="DL35" s="27">
        <v>3.4965034965034898E-2</v>
      </c>
      <c r="DM35" s="5">
        <v>4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0</v>
      </c>
      <c r="DZ35" s="5">
        <v>32</v>
      </c>
      <c r="EA35" s="27">
        <v>-0.20334261838440101</v>
      </c>
      <c r="EB35" s="5">
        <v>45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0</v>
      </c>
      <c r="EO35" s="5">
        <v>32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9"/>
    </row>
    <row r="36" spans="1:154" ht="14.25">
      <c r="A36" s="2" t="s">
        <v>66</v>
      </c>
      <c r="B36" s="3">
        <v>1194</v>
      </c>
      <c r="C36" s="4">
        <v>0.87520938023450501</v>
      </c>
      <c r="D36" s="82">
        <v>1.5912897822445562E-2</v>
      </c>
      <c r="E36" s="4">
        <v>0.107202680067001</v>
      </c>
      <c r="F36" s="3">
        <v>1045</v>
      </c>
      <c r="G36" s="3">
        <v>19</v>
      </c>
      <c r="H36" s="3">
        <v>128</v>
      </c>
      <c r="I36" s="27">
        <v>0</v>
      </c>
      <c r="J36" s="29">
        <v>33</v>
      </c>
      <c r="K36" s="27">
        <v>-0.55728587319243605</v>
      </c>
      <c r="L36" s="5">
        <v>50</v>
      </c>
      <c r="M36" s="28">
        <v>0.73321057548791202</v>
      </c>
      <c r="N36" s="29">
        <v>37</v>
      </c>
      <c r="O36" s="30">
        <v>19541453</v>
      </c>
      <c r="P36" s="7">
        <v>-0.31957705499176497</v>
      </c>
      <c r="Q36" s="29">
        <v>11</v>
      </c>
      <c r="R36" s="59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0</v>
      </c>
      <c r="Y36" s="29">
        <v>33</v>
      </c>
      <c r="Z36" s="27">
        <v>-3.5062611806797803E-2</v>
      </c>
      <c r="AA36" s="5">
        <v>32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59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0</v>
      </c>
      <c r="AN36" s="5">
        <v>33</v>
      </c>
      <c r="AO36" s="27">
        <v>8.3333333333333301E-2</v>
      </c>
      <c r="AP36" s="5">
        <v>18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59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0</v>
      </c>
      <c r="BC36" s="5">
        <v>33</v>
      </c>
      <c r="BD36" s="27">
        <v>0.14768683274021299</v>
      </c>
      <c r="BE36" s="5">
        <v>10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59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0</v>
      </c>
      <c r="BR36" s="5">
        <v>33</v>
      </c>
      <c r="BS36" s="27">
        <v>0.13078470824949601</v>
      </c>
      <c r="BT36" s="5">
        <v>10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59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0</v>
      </c>
      <c r="CG36" s="5">
        <v>33</v>
      </c>
      <c r="CH36" s="27">
        <v>-4.8348492101483898E-2</v>
      </c>
      <c r="CI36" s="5">
        <v>13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59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0</v>
      </c>
      <c r="CV36" s="5">
        <v>33</v>
      </c>
      <c r="CW36" s="27">
        <v>-0.108408023900981</v>
      </c>
      <c r="CX36" s="5">
        <v>19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59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0</v>
      </c>
      <c r="DK36" s="5">
        <v>33</v>
      </c>
      <c r="DL36" s="27">
        <v>-0.16914893617021201</v>
      </c>
      <c r="DM36" s="5">
        <v>32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0</v>
      </c>
      <c r="DZ36" s="5">
        <v>33</v>
      </c>
      <c r="EA36" s="27">
        <v>-5.4325955734406399E-2</v>
      </c>
      <c r="EB36" s="5">
        <v>22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0</v>
      </c>
      <c r="EO36" s="5">
        <v>33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9"/>
    </row>
    <row r="37" spans="1:154" ht="14.25">
      <c r="A37" s="2" t="s">
        <v>67</v>
      </c>
      <c r="B37" s="3">
        <v>464</v>
      </c>
      <c r="C37" s="4">
        <v>0.44612068965517199</v>
      </c>
      <c r="D37" s="82">
        <v>1.5086206896551725E-2</v>
      </c>
      <c r="E37" s="4">
        <v>0.53017241379310298</v>
      </c>
      <c r="F37" s="3">
        <v>207</v>
      </c>
      <c r="G37" s="3">
        <v>7</v>
      </c>
      <c r="H37" s="3">
        <v>246</v>
      </c>
      <c r="I37" s="27">
        <v>0</v>
      </c>
      <c r="J37" s="29">
        <v>34</v>
      </c>
      <c r="K37" s="27">
        <v>-0.52410256410256395</v>
      </c>
      <c r="L37" s="5">
        <v>43</v>
      </c>
      <c r="M37" s="28">
        <v>0.59354747377752404</v>
      </c>
      <c r="N37" s="29">
        <v>44</v>
      </c>
      <c r="O37" s="30">
        <v>9380884</v>
      </c>
      <c r="P37" s="7">
        <v>-0.33642884828338099</v>
      </c>
      <c r="Q37" s="29">
        <v>14</v>
      </c>
      <c r="R37" s="59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0</v>
      </c>
      <c r="Y37" s="29">
        <v>34</v>
      </c>
      <c r="Z37" s="27">
        <v>-1.6145307769929299E-2</v>
      </c>
      <c r="AA37" s="5">
        <v>29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59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0</v>
      </c>
      <c r="AN37" s="5">
        <v>34</v>
      </c>
      <c r="AO37" s="27">
        <v>-4.7115384615384601E-2</v>
      </c>
      <c r="AP37" s="5">
        <v>42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59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0</v>
      </c>
      <c r="BC37" s="5">
        <v>34</v>
      </c>
      <c r="BD37" s="27">
        <v>-3.4354688950789199E-2</v>
      </c>
      <c r="BE37" s="5">
        <v>37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59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0</v>
      </c>
      <c r="BR37" s="5">
        <v>34</v>
      </c>
      <c r="BS37" s="27">
        <v>0.124217118997912</v>
      </c>
      <c r="BT37" s="5">
        <v>12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59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0</v>
      </c>
      <c r="CG37" s="5">
        <v>34</v>
      </c>
      <c r="CH37" s="27">
        <v>-0.119485294117647</v>
      </c>
      <c r="CI37" s="5">
        <v>30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59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0</v>
      </c>
      <c r="CV37" s="5">
        <v>34</v>
      </c>
      <c r="CW37" s="27">
        <v>-0.14465408805031399</v>
      </c>
      <c r="CX37" s="5">
        <v>28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59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0</v>
      </c>
      <c r="DK37" s="5">
        <v>34</v>
      </c>
      <c r="DL37" s="27">
        <v>-0.11358885017421599</v>
      </c>
      <c r="DM37" s="5">
        <v>24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0</v>
      </c>
      <c r="DZ37" s="5">
        <v>34</v>
      </c>
      <c r="EA37" s="27">
        <v>-0.159343878148799</v>
      </c>
      <c r="EB37" s="5">
        <v>38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0</v>
      </c>
      <c r="EO37" s="5">
        <v>34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9"/>
    </row>
    <row r="38" spans="1:154" ht="14.25">
      <c r="A38" s="2" t="s">
        <v>68</v>
      </c>
      <c r="B38" s="3">
        <v>38</v>
      </c>
      <c r="C38" s="4">
        <v>0.89473684210526305</v>
      </c>
      <c r="D38" s="82">
        <v>0</v>
      </c>
      <c r="E38" s="4">
        <v>0.105263157894736</v>
      </c>
      <c r="F38" s="3">
        <v>34</v>
      </c>
      <c r="G38" s="3">
        <v>0</v>
      </c>
      <c r="H38" s="3">
        <v>4</v>
      </c>
      <c r="I38" s="27">
        <v>0</v>
      </c>
      <c r="J38" s="29">
        <v>35</v>
      </c>
      <c r="K38" s="27">
        <v>-0.296296296296296</v>
      </c>
      <c r="L38" s="5">
        <v>6</v>
      </c>
      <c r="M38" s="28">
        <v>0.70496131988547395</v>
      </c>
      <c r="N38" s="29">
        <v>39</v>
      </c>
      <c r="O38" s="30">
        <v>646844</v>
      </c>
      <c r="P38" s="7">
        <v>-0.29527985109237997</v>
      </c>
      <c r="Q38" s="29">
        <v>9</v>
      </c>
      <c r="R38" s="59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0</v>
      </c>
      <c r="Y38" s="29">
        <v>35</v>
      </c>
      <c r="Z38" s="27">
        <v>0.08</v>
      </c>
      <c r="AA38" s="5">
        <v>9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59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0</v>
      </c>
      <c r="AN38" s="5">
        <v>35</v>
      </c>
      <c r="AO38" s="27">
        <v>0.13636363636363599</v>
      </c>
      <c r="AP38" s="5">
        <v>13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59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0</v>
      </c>
      <c r="BC38" s="5">
        <v>35</v>
      </c>
      <c r="BD38" s="27">
        <v>0.128205128205128</v>
      </c>
      <c r="BE38" s="5">
        <v>11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59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0</v>
      </c>
      <c r="BR38" s="5">
        <v>35</v>
      </c>
      <c r="BS38" s="27">
        <v>-7.1428571428571397E-2</v>
      </c>
      <c r="BT38" s="5">
        <v>45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59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0</v>
      </c>
      <c r="CG38" s="5">
        <v>35</v>
      </c>
      <c r="CH38" s="27">
        <v>0.4</v>
      </c>
      <c r="CI38" s="5">
        <v>2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59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0</v>
      </c>
      <c r="CV38" s="5">
        <v>35</v>
      </c>
      <c r="CW38" s="27">
        <v>-0.31818181818181801</v>
      </c>
      <c r="CX38" s="5">
        <v>49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59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0</v>
      </c>
      <c r="DK38" s="5">
        <v>35</v>
      </c>
      <c r="DL38" s="27">
        <v>-0.24137931034482701</v>
      </c>
      <c r="DM38" s="5">
        <v>43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0</v>
      </c>
      <c r="DZ38" s="5">
        <v>35</v>
      </c>
      <c r="EA38" s="27">
        <v>-0.183098591549295</v>
      </c>
      <c r="EB38" s="5">
        <v>41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0</v>
      </c>
      <c r="EO38" s="5">
        <v>35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9"/>
    </row>
    <row r="39" spans="1:154" ht="14.25">
      <c r="A39" s="2" t="s">
        <v>69</v>
      </c>
      <c r="B39" s="3">
        <v>1526</v>
      </c>
      <c r="C39" s="4">
        <v>0.788335517693315</v>
      </c>
      <c r="D39" s="82">
        <v>2.6212319790301442E-3</v>
      </c>
      <c r="E39" s="4">
        <v>0.209043250327653</v>
      </c>
      <c r="F39" s="3">
        <v>1203</v>
      </c>
      <c r="G39" s="3">
        <v>4</v>
      </c>
      <c r="H39" s="3">
        <v>319</v>
      </c>
      <c r="I39" s="27">
        <v>0</v>
      </c>
      <c r="J39" s="29">
        <v>36</v>
      </c>
      <c r="K39" s="27">
        <v>-0.42328042328042298</v>
      </c>
      <c r="L39" s="5">
        <v>24</v>
      </c>
      <c r="M39" s="28">
        <v>1.5864648007454001</v>
      </c>
      <c r="N39" s="29">
        <v>13</v>
      </c>
      <c r="O39" s="30">
        <v>11542645</v>
      </c>
      <c r="P39" s="7">
        <v>-0.68563141290406104</v>
      </c>
      <c r="Q39" s="29">
        <v>46</v>
      </c>
      <c r="R39" s="59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0</v>
      </c>
      <c r="Y39" s="29">
        <v>36</v>
      </c>
      <c r="Z39" s="27">
        <v>3.6833855799372997E-2</v>
      </c>
      <c r="AA39" s="5">
        <v>14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59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0</v>
      </c>
      <c r="AN39" s="5">
        <v>36</v>
      </c>
      <c r="AO39" s="27">
        <v>4.7619047619047603E-2</v>
      </c>
      <c r="AP39" s="5">
        <v>27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59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0</v>
      </c>
      <c r="BC39" s="5">
        <v>36</v>
      </c>
      <c r="BD39" s="27">
        <v>-2.4819855884707701E-2</v>
      </c>
      <c r="BE39" s="5">
        <v>34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59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0</v>
      </c>
      <c r="BR39" s="5">
        <v>36</v>
      </c>
      <c r="BS39" s="27">
        <v>0.118674429019256</v>
      </c>
      <c r="BT39" s="5">
        <v>13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59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0</v>
      </c>
      <c r="CG39" s="5">
        <v>36</v>
      </c>
      <c r="CH39" s="27">
        <v>-2.53164556962025E-2</v>
      </c>
      <c r="CI39" s="5">
        <v>9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59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0</v>
      </c>
      <c r="CV39" s="5">
        <v>36</v>
      </c>
      <c r="CW39" s="27">
        <v>-0.12457011845624701</v>
      </c>
      <c r="CX39" s="5">
        <v>25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59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0</v>
      </c>
      <c r="DK39" s="5">
        <v>36</v>
      </c>
      <c r="DL39" s="27">
        <v>-0.172097437519772</v>
      </c>
      <c r="DM39" s="5">
        <v>33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0</v>
      </c>
      <c r="DZ39" s="5">
        <v>36</v>
      </c>
      <c r="EA39" s="27">
        <v>-3.6574215178299202E-2</v>
      </c>
      <c r="EB39" s="5">
        <v>19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0</v>
      </c>
      <c r="EO39" s="5">
        <v>36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9"/>
    </row>
    <row r="40" spans="1:154" ht="14.25">
      <c r="A40" s="2" t="s">
        <v>70</v>
      </c>
      <c r="B40" s="3">
        <v>413</v>
      </c>
      <c r="C40" s="4">
        <v>0.86924939467312301</v>
      </c>
      <c r="D40" s="82">
        <v>2.4213075060532689E-3</v>
      </c>
      <c r="E40" s="4">
        <v>0.116222760290556</v>
      </c>
      <c r="F40" s="3">
        <v>359</v>
      </c>
      <c r="G40" s="3">
        <v>1</v>
      </c>
      <c r="H40" s="3">
        <v>48</v>
      </c>
      <c r="I40" s="27">
        <v>0</v>
      </c>
      <c r="J40" s="29">
        <v>37</v>
      </c>
      <c r="K40" s="27">
        <v>-0.32736156351791501</v>
      </c>
      <c r="L40" s="5">
        <v>8</v>
      </c>
      <c r="M40" s="28">
        <v>1.34416403357697</v>
      </c>
      <c r="N40" s="29">
        <v>19</v>
      </c>
      <c r="O40" s="30">
        <v>3687050</v>
      </c>
      <c r="P40" s="7">
        <v>-0.60563322981787604</v>
      </c>
      <c r="Q40" s="29">
        <v>41</v>
      </c>
      <c r="R40" s="59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0</v>
      </c>
      <c r="Y40" s="29">
        <v>37</v>
      </c>
      <c r="Z40" s="27">
        <v>-3.7617554858934102E-2</v>
      </c>
      <c r="AA40" s="5">
        <v>34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59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0</v>
      </c>
      <c r="AN40" s="5">
        <v>37</v>
      </c>
      <c r="AO40" s="27">
        <v>2.40770465489566E-2</v>
      </c>
      <c r="AP40" s="5">
        <v>35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59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0</v>
      </c>
      <c r="BC40" s="5">
        <v>37</v>
      </c>
      <c r="BD40" s="27">
        <v>0.231225296442687</v>
      </c>
      <c r="BE40" s="5">
        <v>5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59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0</v>
      </c>
      <c r="BR40" s="5">
        <v>37</v>
      </c>
      <c r="BS40" s="27">
        <v>0</v>
      </c>
      <c r="BT40" s="5">
        <v>37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59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0</v>
      </c>
      <c r="CG40" s="5">
        <v>37</v>
      </c>
      <c r="CH40" s="27">
        <v>-4.8872180451127803E-2</v>
      </c>
      <c r="CI40" s="5">
        <v>14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59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0</v>
      </c>
      <c r="CV40" s="5">
        <v>37</v>
      </c>
      <c r="CW40" s="27">
        <v>-0.15151515151515099</v>
      </c>
      <c r="CX40" s="5">
        <v>30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59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0</v>
      </c>
      <c r="DK40" s="5">
        <v>37</v>
      </c>
      <c r="DL40" s="27">
        <v>-5.1437216338880397E-2</v>
      </c>
      <c r="DM40" s="5">
        <v>16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0</v>
      </c>
      <c r="DZ40" s="5">
        <v>37</v>
      </c>
      <c r="EA40" s="27">
        <v>-8.9531680440771297E-2</v>
      </c>
      <c r="EB40" s="5">
        <v>27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0</v>
      </c>
      <c r="EO40" s="5">
        <v>37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9"/>
    </row>
    <row r="41" spans="1:154" ht="14.25">
      <c r="A41" s="2" t="s">
        <v>71</v>
      </c>
      <c r="B41" s="3">
        <v>420</v>
      </c>
      <c r="C41" s="4">
        <v>0.82857142857142796</v>
      </c>
      <c r="D41" s="82">
        <v>2.3809523809523812E-3</v>
      </c>
      <c r="E41" s="4">
        <v>0.169047619047619</v>
      </c>
      <c r="F41" s="3">
        <v>348</v>
      </c>
      <c r="G41" s="3">
        <v>1</v>
      </c>
      <c r="H41" s="3">
        <v>71</v>
      </c>
      <c r="I41" s="27">
        <v>0</v>
      </c>
      <c r="J41" s="29">
        <v>38</v>
      </c>
      <c r="K41" s="27">
        <v>-0.36363636363636298</v>
      </c>
      <c r="L41" s="5">
        <v>13</v>
      </c>
      <c r="M41" s="28">
        <v>1.3174207724320199</v>
      </c>
      <c r="N41" s="29">
        <v>21</v>
      </c>
      <c r="O41" s="30">
        <v>3825657</v>
      </c>
      <c r="P41" s="7">
        <v>-0.33301469525365102</v>
      </c>
      <c r="Q41" s="29">
        <v>12</v>
      </c>
      <c r="R41" s="59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0</v>
      </c>
      <c r="Y41" s="29">
        <v>38</v>
      </c>
      <c r="Z41" s="27">
        <v>-3.5087719298245598E-2</v>
      </c>
      <c r="AA41" s="5">
        <v>33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59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0</v>
      </c>
      <c r="AN41" s="5">
        <v>38</v>
      </c>
      <c r="AO41" s="27">
        <v>4.2682926829268199E-2</v>
      </c>
      <c r="AP41" s="5">
        <v>29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59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0</v>
      </c>
      <c r="BC41" s="5">
        <v>38</v>
      </c>
      <c r="BD41" s="27">
        <v>0.11945392491467501</v>
      </c>
      <c r="BE41" s="5">
        <v>12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59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0</v>
      </c>
      <c r="BR41" s="5">
        <v>38</v>
      </c>
      <c r="BS41" s="27">
        <v>1.7361111111111101E-2</v>
      </c>
      <c r="BT41" s="5">
        <v>32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59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0</v>
      </c>
      <c r="CG41" s="5">
        <v>38</v>
      </c>
      <c r="CH41" s="27">
        <v>-0.24804177545691899</v>
      </c>
      <c r="CI41" s="5">
        <v>50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59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0</v>
      </c>
      <c r="CV41" s="5">
        <v>38</v>
      </c>
      <c r="CW41" s="27">
        <v>-0.14699331848552299</v>
      </c>
      <c r="CX41" s="5">
        <v>29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59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0</v>
      </c>
      <c r="DK41" s="5">
        <v>38</v>
      </c>
      <c r="DL41" s="27">
        <v>9.3788063337393396E-2</v>
      </c>
      <c r="DM41" s="5">
        <v>2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0</v>
      </c>
      <c r="DZ41" s="5">
        <v>38</v>
      </c>
      <c r="EA41" s="27">
        <v>-0.15794871794871701</v>
      </c>
      <c r="EB41" s="5">
        <v>37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0</v>
      </c>
      <c r="EO41" s="5">
        <v>38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9"/>
    </row>
    <row r="42" spans="1:154" ht="14.25">
      <c r="A42" s="2" t="s">
        <v>72</v>
      </c>
      <c r="B42" s="3">
        <v>762</v>
      </c>
      <c r="C42" s="4">
        <v>0.66272965879265</v>
      </c>
      <c r="D42" s="82">
        <v>5.2493438320209973E-3</v>
      </c>
      <c r="E42" s="4">
        <v>0.33202099737532798</v>
      </c>
      <c r="F42" s="3">
        <v>505</v>
      </c>
      <c r="G42" s="3">
        <v>4</v>
      </c>
      <c r="H42" s="3">
        <v>253</v>
      </c>
      <c r="I42" s="27">
        <v>0</v>
      </c>
      <c r="J42" s="29">
        <v>39</v>
      </c>
      <c r="K42" s="27">
        <v>-0.51185137732222896</v>
      </c>
      <c r="L42" s="5">
        <v>37</v>
      </c>
      <c r="M42" s="28">
        <v>0.725439827646159</v>
      </c>
      <c r="N42" s="29">
        <v>38</v>
      </c>
      <c r="O42" s="30">
        <v>12604767</v>
      </c>
      <c r="P42" s="7">
        <v>-0.35343771130398499</v>
      </c>
      <c r="Q42" s="29">
        <v>16</v>
      </c>
      <c r="R42" s="59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0</v>
      </c>
      <c r="Y42" s="29">
        <v>39</v>
      </c>
      <c r="Z42" s="27">
        <v>-5.1640340218712E-2</v>
      </c>
      <c r="AA42" s="5">
        <v>35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59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0</v>
      </c>
      <c r="AN42" s="5">
        <v>39</v>
      </c>
      <c r="AO42" s="27">
        <v>2.8750000000000001E-2</v>
      </c>
      <c r="AP42" s="5">
        <v>34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59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0</v>
      </c>
      <c r="BC42" s="5">
        <v>39</v>
      </c>
      <c r="BD42" s="27">
        <v>5.6568196103079799E-3</v>
      </c>
      <c r="BE42" s="5">
        <v>25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59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0</v>
      </c>
      <c r="BR42" s="5">
        <v>39</v>
      </c>
      <c r="BS42" s="27">
        <v>7.2825354012137494E-2</v>
      </c>
      <c r="BT42" s="5">
        <v>20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59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0</v>
      </c>
      <c r="CG42" s="5">
        <v>39</v>
      </c>
      <c r="CH42" s="27">
        <v>-8.3436341161928301E-2</v>
      </c>
      <c r="CI42" s="5">
        <v>20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59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0</v>
      </c>
      <c r="CV42" s="5">
        <v>39</v>
      </c>
      <c r="CW42" s="27">
        <v>-0.123035230352303</v>
      </c>
      <c r="CX42" s="5">
        <v>23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59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0</v>
      </c>
      <c r="DK42" s="5">
        <v>39</v>
      </c>
      <c r="DL42" s="27">
        <v>-0.104803493449781</v>
      </c>
      <c r="DM42" s="5">
        <v>23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0</v>
      </c>
      <c r="DZ42" s="5">
        <v>39</v>
      </c>
      <c r="EA42" s="27">
        <v>-5.9333637608397903E-2</v>
      </c>
      <c r="EB42" s="5">
        <v>25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0</v>
      </c>
      <c r="EO42" s="5">
        <v>39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9"/>
    </row>
    <row r="43" spans="1:154" ht="14.25">
      <c r="A43" s="2" t="s">
        <v>73</v>
      </c>
      <c r="B43" s="3">
        <v>81</v>
      </c>
      <c r="C43" s="4">
        <v>0.81481481481481399</v>
      </c>
      <c r="D43" s="82">
        <v>0</v>
      </c>
      <c r="E43" s="4">
        <v>0.18518518518518501</v>
      </c>
      <c r="F43" s="3">
        <v>66</v>
      </c>
      <c r="G43" s="3">
        <v>0</v>
      </c>
      <c r="H43" s="3">
        <v>15</v>
      </c>
      <c r="I43" s="27">
        <v>0</v>
      </c>
      <c r="J43" s="29">
        <v>40</v>
      </c>
      <c r="K43" s="27">
        <v>-0.40441176470588203</v>
      </c>
      <c r="L43" s="5">
        <v>21</v>
      </c>
      <c r="M43" s="28">
        <v>0.92289374663528301</v>
      </c>
      <c r="N43" s="29">
        <v>31</v>
      </c>
      <c r="O43" s="30">
        <v>1053209</v>
      </c>
      <c r="P43" s="7">
        <v>-0.36365051950752397</v>
      </c>
      <c r="Q43" s="29">
        <v>19</v>
      </c>
      <c r="R43" s="59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0</v>
      </c>
      <c r="Y43" s="29">
        <v>40</v>
      </c>
      <c r="Z43" s="27">
        <v>-0.16049382716049301</v>
      </c>
      <c r="AA43" s="5">
        <v>42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59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0</v>
      </c>
      <c r="AN43" s="5">
        <v>40</v>
      </c>
      <c r="AO43" s="27">
        <v>4.5161290322580601E-2</v>
      </c>
      <c r="AP43" s="5">
        <v>28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59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0</v>
      </c>
      <c r="BC43" s="5">
        <v>40</v>
      </c>
      <c r="BD43" s="27">
        <v>-0.124293785310734</v>
      </c>
      <c r="BE43" s="5">
        <v>48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59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0</v>
      </c>
      <c r="BR43" s="5">
        <v>40</v>
      </c>
      <c r="BS43" s="27">
        <v>5.6818181818181802E-3</v>
      </c>
      <c r="BT43" s="5">
        <v>36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59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0</v>
      </c>
      <c r="CG43" s="5">
        <v>40</v>
      </c>
      <c r="CH43" s="27">
        <v>-0.124378109452736</v>
      </c>
      <c r="CI43" s="5">
        <v>32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59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0</v>
      </c>
      <c r="CV43" s="5">
        <v>40</v>
      </c>
      <c r="CW43" s="27">
        <v>3.0769230769230702E-2</v>
      </c>
      <c r="CX43" s="5">
        <v>1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59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0</v>
      </c>
      <c r="DK43" s="5">
        <v>40</v>
      </c>
      <c r="DL43" s="27">
        <v>-0.266917293233082</v>
      </c>
      <c r="DM43" s="5">
        <v>47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0</v>
      </c>
      <c r="DZ43" s="5">
        <v>40</v>
      </c>
      <c r="EA43" s="27">
        <v>-0.155555555555555</v>
      </c>
      <c r="EB43" s="5">
        <v>36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0</v>
      </c>
      <c r="EO43" s="5">
        <v>40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9"/>
    </row>
    <row r="44" spans="1:154" ht="14.25">
      <c r="A44" s="2" t="s">
        <v>74</v>
      </c>
      <c r="B44" s="3">
        <v>279</v>
      </c>
      <c r="C44" s="4">
        <v>0.55197132616487399</v>
      </c>
      <c r="D44" s="82">
        <v>1.0752688172043012E-2</v>
      </c>
      <c r="E44" s="4">
        <v>0.43727598566308201</v>
      </c>
      <c r="F44" s="3">
        <v>154</v>
      </c>
      <c r="G44" s="3">
        <v>3</v>
      </c>
      <c r="H44" s="3">
        <v>122</v>
      </c>
      <c r="I44" s="27">
        <v>0</v>
      </c>
      <c r="J44" s="29">
        <v>41</v>
      </c>
      <c r="K44" s="27">
        <v>-0.507067137809187</v>
      </c>
      <c r="L44" s="5">
        <v>36</v>
      </c>
      <c r="M44" s="28">
        <v>0.73401060500626802</v>
      </c>
      <c r="N44" s="29">
        <v>36</v>
      </c>
      <c r="O44" s="30">
        <v>4561242</v>
      </c>
      <c r="P44" s="7">
        <v>-0.28786019246512201</v>
      </c>
      <c r="Q44" s="29">
        <v>8</v>
      </c>
      <c r="R44" s="59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0</v>
      </c>
      <c r="Y44" s="29">
        <v>41</v>
      </c>
      <c r="Z44" s="27">
        <v>-7.0607553366173997E-2</v>
      </c>
      <c r="AA44" s="5">
        <v>39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59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0</v>
      </c>
      <c r="AN44" s="5">
        <v>41</v>
      </c>
      <c r="AO44" s="27">
        <v>0.35033259423503299</v>
      </c>
      <c r="AP44" s="5">
        <v>3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59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0</v>
      </c>
      <c r="BC44" s="5">
        <v>41</v>
      </c>
      <c r="BD44" s="27">
        <v>-5.2521008403361297E-2</v>
      </c>
      <c r="BE44" s="5">
        <v>42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59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0</v>
      </c>
      <c r="BR44" s="5">
        <v>41</v>
      </c>
      <c r="BS44" s="27">
        <v>9.9307159353348703E-2</v>
      </c>
      <c r="BT44" s="5">
        <v>16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59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0</v>
      </c>
      <c r="CG44" s="5">
        <v>41</v>
      </c>
      <c r="CH44" s="27">
        <v>-0.21272727272727199</v>
      </c>
      <c r="CI44" s="5">
        <v>46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59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0</v>
      </c>
      <c r="CV44" s="5">
        <v>41</v>
      </c>
      <c r="CW44" s="27">
        <v>-0.14463452566096399</v>
      </c>
      <c r="CX44" s="5">
        <v>27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59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0</v>
      </c>
      <c r="DK44" s="5">
        <v>41</v>
      </c>
      <c r="DL44" s="27">
        <v>3.8772213247172803E-2</v>
      </c>
      <c r="DM44" s="5">
        <v>3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0</v>
      </c>
      <c r="DZ44" s="5">
        <v>41</v>
      </c>
      <c r="EA44" s="27">
        <v>3.16666666666666E-2</v>
      </c>
      <c r="EB44" s="5">
        <v>9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0</v>
      </c>
      <c r="EO44" s="5">
        <v>41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9"/>
    </row>
    <row r="45" spans="1:154" ht="14.25">
      <c r="A45" s="2" t="s">
        <v>75</v>
      </c>
      <c r="B45" s="3">
        <v>38</v>
      </c>
      <c r="C45" s="4">
        <v>0.81578947368420995</v>
      </c>
      <c r="D45" s="82">
        <v>5.2631578947368418E-2</v>
      </c>
      <c r="E45" s="4">
        <v>7.8947368421052599E-2</v>
      </c>
      <c r="F45" s="3">
        <v>31</v>
      </c>
      <c r="G45" s="3">
        <v>2</v>
      </c>
      <c r="H45" s="3">
        <v>3</v>
      </c>
      <c r="I45" s="27">
        <v>0</v>
      </c>
      <c r="J45" s="29">
        <v>42</v>
      </c>
      <c r="K45" s="27">
        <v>-0.22448979591836701</v>
      </c>
      <c r="L45" s="5">
        <v>3</v>
      </c>
      <c r="M45" s="28">
        <v>0.56131159810089504</v>
      </c>
      <c r="N45" s="29">
        <v>45</v>
      </c>
      <c r="O45" s="30">
        <v>812383</v>
      </c>
      <c r="P45" s="7">
        <v>-0.41482896614035403</v>
      </c>
      <c r="Q45" s="29">
        <v>24</v>
      </c>
      <c r="R45" s="59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0</v>
      </c>
      <c r="Y45" s="29">
        <v>42</v>
      </c>
      <c r="Z45" s="27">
        <v>0</v>
      </c>
      <c r="AA45" s="5">
        <v>26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59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0</v>
      </c>
      <c r="AN45" s="5">
        <v>42</v>
      </c>
      <c r="AO45" s="27">
        <v>-0.26865671641791</v>
      </c>
      <c r="AP45" s="5">
        <v>51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59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0</v>
      </c>
      <c r="BC45" s="5">
        <v>42</v>
      </c>
      <c r="BD45" s="27">
        <v>0.175438596491228</v>
      </c>
      <c r="BE45" s="5">
        <v>8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59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0</v>
      </c>
      <c r="BR45" s="5">
        <v>42</v>
      </c>
      <c r="BS45" s="27">
        <v>3.6363636363636299E-2</v>
      </c>
      <c r="BT45" s="5">
        <v>28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59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0</v>
      </c>
      <c r="CG45" s="5">
        <v>42</v>
      </c>
      <c r="CH45" s="27">
        <v>7.8431372549019607E-2</v>
      </c>
      <c r="CI45" s="5">
        <v>5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59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0</v>
      </c>
      <c r="CV45" s="5">
        <v>42</v>
      </c>
      <c r="CW45" s="27">
        <v>-0.28169014084506999</v>
      </c>
      <c r="CX45" s="5">
        <v>46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59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0</v>
      </c>
      <c r="DK45" s="5">
        <v>42</v>
      </c>
      <c r="DL45" s="27">
        <v>-0.17441860465116199</v>
      </c>
      <c r="DM45" s="5">
        <v>34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0</v>
      </c>
      <c r="DZ45" s="5">
        <v>42</v>
      </c>
      <c r="EA45" s="27">
        <v>-0.18867924528301799</v>
      </c>
      <c r="EB45" s="5">
        <v>43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0</v>
      </c>
      <c r="EO45" s="5">
        <v>42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9"/>
    </row>
    <row r="46" spans="1:154" ht="14.25">
      <c r="A46" s="2" t="s">
        <v>76</v>
      </c>
      <c r="B46" s="3">
        <v>1285</v>
      </c>
      <c r="C46" s="4">
        <v>0.50272373540855997</v>
      </c>
      <c r="D46" s="82">
        <v>2.3346303501945525E-3</v>
      </c>
      <c r="E46" s="4">
        <v>0.49494163424124499</v>
      </c>
      <c r="F46" s="3">
        <v>646</v>
      </c>
      <c r="G46" s="3">
        <v>3</v>
      </c>
      <c r="H46" s="3">
        <v>636</v>
      </c>
      <c r="I46" s="27">
        <v>0</v>
      </c>
      <c r="J46" s="29">
        <v>43</v>
      </c>
      <c r="K46" s="27">
        <v>-0.52913155001832102</v>
      </c>
      <c r="L46" s="5">
        <v>45</v>
      </c>
      <c r="M46" s="28">
        <v>2.4490752755527301</v>
      </c>
      <c r="N46" s="29">
        <v>4</v>
      </c>
      <c r="O46" s="30">
        <v>6296254</v>
      </c>
      <c r="P46" s="7">
        <v>-0.93658864461312996</v>
      </c>
      <c r="Q46" s="29">
        <v>50</v>
      </c>
      <c r="R46" s="59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0</v>
      </c>
      <c r="Y46" s="29">
        <v>43</v>
      </c>
      <c r="Z46" s="27">
        <v>2.9811320754716899E-2</v>
      </c>
      <c r="AA46" s="5">
        <v>17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59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0</v>
      </c>
      <c r="AN46" s="5">
        <v>43</v>
      </c>
      <c r="AO46" s="27">
        <v>3.2333463186599097E-2</v>
      </c>
      <c r="AP46" s="5">
        <v>32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59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0</v>
      </c>
      <c r="BC46" s="5">
        <v>43</v>
      </c>
      <c r="BD46" s="27">
        <v>-3.6411411411411403E-2</v>
      </c>
      <c r="BE46" s="5">
        <v>38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59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0</v>
      </c>
      <c r="BR46" s="5">
        <v>43</v>
      </c>
      <c r="BS46" s="27">
        <v>5.4631828978622302E-2</v>
      </c>
      <c r="BT46" s="5">
        <v>25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59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0</v>
      </c>
      <c r="CG46" s="5">
        <v>43</v>
      </c>
      <c r="CH46" s="27">
        <v>-8.4118926758520604E-2</v>
      </c>
      <c r="CI46" s="5">
        <v>21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59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0</v>
      </c>
      <c r="CV46" s="5">
        <v>43</v>
      </c>
      <c r="CW46" s="27">
        <v>-8.3416417414423294E-2</v>
      </c>
      <c r="CX46" s="5">
        <v>12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59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0</v>
      </c>
      <c r="DK46" s="5">
        <v>43</v>
      </c>
      <c r="DL46" s="27">
        <v>-4.8687954473600997E-2</v>
      </c>
      <c r="DM46" s="5">
        <v>15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0</v>
      </c>
      <c r="DZ46" s="5">
        <v>43</v>
      </c>
      <c r="EA46" s="27">
        <v>-5.6384248210023802E-2</v>
      </c>
      <c r="EB46" s="5">
        <v>24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0</v>
      </c>
      <c r="EO46" s="5">
        <v>43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9"/>
    </row>
    <row r="47" spans="1:154" ht="14.25">
      <c r="A47" s="2" t="s">
        <v>77</v>
      </c>
      <c r="B47" s="3">
        <v>1429</v>
      </c>
      <c r="C47" s="4">
        <v>0.61231630510846702</v>
      </c>
      <c r="D47" s="82">
        <v>3.498950314905528E-2</v>
      </c>
      <c r="E47" s="4">
        <v>0.35269419174247701</v>
      </c>
      <c r="F47" s="3">
        <v>875</v>
      </c>
      <c r="G47" s="3">
        <v>50</v>
      </c>
      <c r="H47" s="3">
        <v>504</v>
      </c>
      <c r="I47" s="27">
        <v>0</v>
      </c>
      <c r="J47" s="29">
        <v>44</v>
      </c>
      <c r="K47" s="27">
        <v>-0.53392041748206098</v>
      </c>
      <c r="L47" s="5">
        <v>46</v>
      </c>
      <c r="M47" s="28">
        <v>0.69194540523313697</v>
      </c>
      <c r="N47" s="29">
        <v>40</v>
      </c>
      <c r="O47" s="30">
        <v>24782302</v>
      </c>
      <c r="P47" s="7">
        <v>-0.36296063214789298</v>
      </c>
      <c r="Q47" s="29">
        <v>18</v>
      </c>
      <c r="R47" s="59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0</v>
      </c>
      <c r="Y47" s="29">
        <v>44</v>
      </c>
      <c r="Z47" s="27">
        <v>0.23330651649235701</v>
      </c>
      <c r="AA47" s="5">
        <v>1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59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0</v>
      </c>
      <c r="AN47" s="5">
        <v>44</v>
      </c>
      <c r="AO47" s="27">
        <v>0.164948453608247</v>
      </c>
      <c r="AP47" s="5">
        <v>11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59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0</v>
      </c>
      <c r="BC47" s="5">
        <v>44</v>
      </c>
      <c r="BD47" s="27">
        <v>-0.13498175922172601</v>
      </c>
      <c r="BE47" s="5">
        <v>49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59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0</v>
      </c>
      <c r="BR47" s="5">
        <v>44</v>
      </c>
      <c r="BS47" s="27">
        <v>-4.3427685149282601E-2</v>
      </c>
      <c r="BT47" s="5">
        <v>43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59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0</v>
      </c>
      <c r="CG47" s="5">
        <v>44</v>
      </c>
      <c r="CH47" s="27">
        <v>-8.2206405693950102E-2</v>
      </c>
      <c r="CI47" s="5">
        <v>19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59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0</v>
      </c>
      <c r="CV47" s="5">
        <v>44</v>
      </c>
      <c r="CW47" s="27">
        <v>-9.0909090909090898E-2</v>
      </c>
      <c r="CX47" s="5">
        <v>14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59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0</v>
      </c>
      <c r="DK47" s="5">
        <v>44</v>
      </c>
      <c r="DL47" s="27">
        <v>0.135979419331128</v>
      </c>
      <c r="DM47" s="5">
        <v>1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0</v>
      </c>
      <c r="DZ47" s="5">
        <v>44</v>
      </c>
      <c r="EA47" s="27">
        <v>-0.205547445255474</v>
      </c>
      <c r="EB47" s="5">
        <v>46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0</v>
      </c>
      <c r="EO47" s="5">
        <v>44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9"/>
    </row>
    <row r="48" spans="1:154" ht="14.25">
      <c r="A48" s="2" t="s">
        <v>78</v>
      </c>
      <c r="B48" s="3">
        <v>364</v>
      </c>
      <c r="C48" s="4">
        <v>0.59340659340659296</v>
      </c>
      <c r="D48" s="82">
        <v>0</v>
      </c>
      <c r="E48" s="4">
        <v>0.40659340659340598</v>
      </c>
      <c r="F48" s="3">
        <v>216</v>
      </c>
      <c r="G48" s="3">
        <v>0</v>
      </c>
      <c r="H48" s="3">
        <v>148</v>
      </c>
      <c r="I48" s="27">
        <v>0</v>
      </c>
      <c r="J48" s="29">
        <v>45</v>
      </c>
      <c r="K48" s="27">
        <v>-0.438271604938271</v>
      </c>
      <c r="L48" s="5">
        <v>29</v>
      </c>
      <c r="M48" s="28">
        <v>1.56864322416514</v>
      </c>
      <c r="N48" s="29">
        <v>14</v>
      </c>
      <c r="O48" s="30">
        <v>2784572</v>
      </c>
      <c r="P48" s="7">
        <v>-1.1254871484738</v>
      </c>
      <c r="Q48" s="29">
        <v>51</v>
      </c>
      <c r="R48" s="59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0</v>
      </c>
      <c r="Y48" s="29">
        <v>45</v>
      </c>
      <c r="Z48" s="27">
        <v>9.8305084745762703E-2</v>
      </c>
      <c r="AA48" s="5">
        <v>7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59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0</v>
      </c>
      <c r="AN48" s="5">
        <v>45</v>
      </c>
      <c r="AO48" s="27">
        <v>-8.2426127527216106E-2</v>
      </c>
      <c r="AP48" s="5">
        <v>47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59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0</v>
      </c>
      <c r="BC48" s="5">
        <v>45</v>
      </c>
      <c r="BD48" s="27">
        <v>-8.5348506401137905E-2</v>
      </c>
      <c r="BE48" s="5">
        <v>46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59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0</v>
      </c>
      <c r="BR48" s="5">
        <v>45</v>
      </c>
      <c r="BS48" s="27">
        <v>5.7142857142857099E-2</v>
      </c>
      <c r="BT48" s="5">
        <v>23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59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0</v>
      </c>
      <c r="CG48" s="5">
        <v>45</v>
      </c>
      <c r="CH48" s="27">
        <v>-0.127296587926509</v>
      </c>
      <c r="CI48" s="5">
        <v>33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59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0</v>
      </c>
      <c r="CV48" s="5">
        <v>45</v>
      </c>
      <c r="CW48" s="27">
        <v>-0.19365079365079299</v>
      </c>
      <c r="CX48" s="5">
        <v>35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59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0</v>
      </c>
      <c r="DK48" s="5">
        <v>45</v>
      </c>
      <c r="DL48" s="27">
        <v>-1.0570824524312799E-3</v>
      </c>
      <c r="DM48" s="5">
        <v>11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0</v>
      </c>
      <c r="DZ48" s="5">
        <v>45</v>
      </c>
      <c r="EA48" s="27">
        <v>-0.13051470588235201</v>
      </c>
      <c r="EB48" s="5">
        <v>32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0</v>
      </c>
      <c r="EO48" s="5">
        <v>45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9"/>
    </row>
    <row r="49" spans="1:168" ht="14.25">
      <c r="A49" s="2" t="s">
        <v>79</v>
      </c>
      <c r="B49" s="3">
        <v>18</v>
      </c>
      <c r="C49" s="4">
        <v>0.88888888888888795</v>
      </c>
      <c r="D49" s="82">
        <v>0</v>
      </c>
      <c r="E49" s="4">
        <v>0.11111111111111099</v>
      </c>
      <c r="F49" s="3">
        <v>16</v>
      </c>
      <c r="G49" s="3">
        <v>0</v>
      </c>
      <c r="H49" s="3">
        <v>2</v>
      </c>
      <c r="I49" s="27">
        <v>0</v>
      </c>
      <c r="J49" s="29">
        <v>46</v>
      </c>
      <c r="K49" s="27">
        <v>-0.51351351351351304</v>
      </c>
      <c r="L49" s="5">
        <v>38</v>
      </c>
      <c r="M49" s="28">
        <v>0.34740092640247</v>
      </c>
      <c r="N49" s="29">
        <v>50</v>
      </c>
      <c r="O49" s="30">
        <v>621760</v>
      </c>
      <c r="P49" s="7">
        <v>-0.25572568193515099</v>
      </c>
      <c r="Q49" s="29">
        <v>5</v>
      </c>
      <c r="R49" s="59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0</v>
      </c>
      <c r="Y49" s="29">
        <v>46</v>
      </c>
      <c r="Z49" s="27">
        <v>-0.17777777777777701</v>
      </c>
      <c r="AA49" s="5">
        <v>45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59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0</v>
      </c>
      <c r="AN49" s="5">
        <v>46</v>
      </c>
      <c r="AO49" s="27">
        <v>-0.11764705882352899</v>
      </c>
      <c r="AP49" s="5">
        <v>49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59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0</v>
      </c>
      <c r="BC49" s="5">
        <v>46</v>
      </c>
      <c r="BD49" s="27">
        <v>0.45714285714285702</v>
      </c>
      <c r="BE49" s="5">
        <v>2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59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0</v>
      </c>
      <c r="BR49" s="5">
        <v>46</v>
      </c>
      <c r="BS49" s="27">
        <v>0</v>
      </c>
      <c r="BT49" s="5">
        <v>38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59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0</v>
      </c>
      <c r="CG49" s="5">
        <v>46</v>
      </c>
      <c r="CH49" s="27">
        <v>-0.146341463414634</v>
      </c>
      <c r="CI49" s="5">
        <v>39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59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0</v>
      </c>
      <c r="CV49" s="5">
        <v>46</v>
      </c>
      <c r="CW49" s="27">
        <v>-6.8181818181818094E-2</v>
      </c>
      <c r="CX49" s="5">
        <v>9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59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0</v>
      </c>
      <c r="DK49" s="5">
        <v>46</v>
      </c>
      <c r="DL49" s="27">
        <v>-0.25423728813559299</v>
      </c>
      <c r="DM49" s="5">
        <v>45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0</v>
      </c>
      <c r="DZ49" s="5">
        <v>46</v>
      </c>
      <c r="EA49" s="27">
        <v>-0.13235294117647001</v>
      </c>
      <c r="EB49" s="5">
        <v>33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0</v>
      </c>
      <c r="EO49" s="5">
        <v>46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9"/>
    </row>
    <row r="50" spans="1:168" ht="14.25">
      <c r="A50" s="2" t="s">
        <v>80</v>
      </c>
      <c r="B50" s="3">
        <v>1060</v>
      </c>
      <c r="C50" s="4">
        <v>0.64811320754716895</v>
      </c>
      <c r="D50" s="82">
        <v>1.7924528301886792E-2</v>
      </c>
      <c r="E50" s="4">
        <v>0.33396226415094299</v>
      </c>
      <c r="F50" s="3">
        <v>687</v>
      </c>
      <c r="G50" s="3">
        <v>19</v>
      </c>
      <c r="H50" s="3">
        <v>354</v>
      </c>
      <c r="I50" s="27">
        <v>0</v>
      </c>
      <c r="J50" s="29">
        <v>47</v>
      </c>
      <c r="K50" s="27">
        <v>-0.40449438202247101</v>
      </c>
      <c r="L50" s="5">
        <v>22</v>
      </c>
      <c r="M50" s="28">
        <v>1.6136828123751199</v>
      </c>
      <c r="N50" s="29">
        <v>12</v>
      </c>
      <c r="O50" s="30">
        <v>7882590</v>
      </c>
      <c r="P50" s="7">
        <v>-0.44845666208695301</v>
      </c>
      <c r="Q50" s="29">
        <v>30</v>
      </c>
      <c r="R50" s="59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0</v>
      </c>
      <c r="Y50" s="29">
        <v>47</v>
      </c>
      <c r="Z50" s="27">
        <v>-2.46575342465753E-2</v>
      </c>
      <c r="AA50" s="5">
        <v>30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59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0</v>
      </c>
      <c r="AN50" s="5">
        <v>47</v>
      </c>
      <c r="AO50" s="27">
        <v>9.8074608904933802E-2</v>
      </c>
      <c r="AP50" s="5">
        <v>17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59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0</v>
      </c>
      <c r="BC50" s="5">
        <v>47</v>
      </c>
      <c r="BD50" s="27">
        <v>-9.5351609058402804E-3</v>
      </c>
      <c r="BE50" s="5">
        <v>30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59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0</v>
      </c>
      <c r="BR50" s="5">
        <v>47</v>
      </c>
      <c r="BS50" s="27">
        <v>0.12541918175720901</v>
      </c>
      <c r="BT50" s="5">
        <v>11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59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0</v>
      </c>
      <c r="CG50" s="5">
        <v>47</v>
      </c>
      <c r="CH50" s="27">
        <v>-8.7515299877600899E-2</v>
      </c>
      <c r="CI50" s="5">
        <v>23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59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0</v>
      </c>
      <c r="CV50" s="5">
        <v>47</v>
      </c>
      <c r="CW50" s="27">
        <v>-9.3732667775928993E-2</v>
      </c>
      <c r="CX50" s="5">
        <v>15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59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0</v>
      </c>
      <c r="DK50" s="5">
        <v>47</v>
      </c>
      <c r="DL50" s="27">
        <v>-9.6240601503759293E-2</v>
      </c>
      <c r="DM50" s="5">
        <v>21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0</v>
      </c>
      <c r="DZ50" s="5">
        <v>47</v>
      </c>
      <c r="EA50" s="27">
        <v>-0.114906832298136</v>
      </c>
      <c r="EB50" s="5">
        <v>30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0</v>
      </c>
      <c r="EO50" s="5">
        <v>47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9"/>
    </row>
    <row r="51" spans="1:168" ht="14.25">
      <c r="A51" s="2" t="s">
        <v>81</v>
      </c>
      <c r="B51" s="3">
        <v>541</v>
      </c>
      <c r="C51" s="4">
        <v>0.80406654343807704</v>
      </c>
      <c r="D51" s="82">
        <v>7.3937153419593345E-3</v>
      </c>
      <c r="E51" s="4">
        <v>0.18669131238447301</v>
      </c>
      <c r="F51" s="3">
        <v>435</v>
      </c>
      <c r="G51" s="3">
        <v>4</v>
      </c>
      <c r="H51" s="3">
        <v>101</v>
      </c>
      <c r="I51" s="27">
        <v>0</v>
      </c>
      <c r="J51" s="29">
        <v>48</v>
      </c>
      <c r="K51" s="27">
        <v>-0.38029782359679198</v>
      </c>
      <c r="L51" s="5">
        <v>17</v>
      </c>
      <c r="M51" s="28">
        <v>0.97416117025387094</v>
      </c>
      <c r="N51" s="29">
        <v>28</v>
      </c>
      <c r="O51" s="30">
        <v>6664195</v>
      </c>
      <c r="P51" s="7">
        <v>-0.26904975019488397</v>
      </c>
      <c r="Q51" s="29">
        <v>6</v>
      </c>
      <c r="R51" s="59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0</v>
      </c>
      <c r="Y51" s="29">
        <v>48</v>
      </c>
      <c r="Z51" s="27">
        <v>-8.8726513569937299E-2</v>
      </c>
      <c r="AA51" s="5">
        <v>40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59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0</v>
      </c>
      <c r="AN51" s="5">
        <v>48</v>
      </c>
      <c r="AO51" s="27">
        <v>-4.96031746031746E-2</v>
      </c>
      <c r="AP51" s="5">
        <v>43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59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0</v>
      </c>
      <c r="BC51" s="5">
        <v>48</v>
      </c>
      <c r="BD51" s="27">
        <v>-2.13592233009708E-2</v>
      </c>
      <c r="BE51" s="5">
        <v>33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59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0</v>
      </c>
      <c r="BR51" s="5">
        <v>48</v>
      </c>
      <c r="BS51" s="27">
        <v>-0.11359724612736601</v>
      </c>
      <c r="BT51" s="5">
        <v>49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59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0</v>
      </c>
      <c r="CG51" s="5">
        <v>48</v>
      </c>
      <c r="CH51" s="27">
        <v>-0.139259259259259</v>
      </c>
      <c r="CI51" s="5">
        <v>37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59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0</v>
      </c>
      <c r="CV51" s="5">
        <v>48</v>
      </c>
      <c r="CW51" s="27">
        <v>-0.15625</v>
      </c>
      <c r="CX51" s="5">
        <v>32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59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0</v>
      </c>
      <c r="DK51" s="5">
        <v>48</v>
      </c>
      <c r="DL51" s="27">
        <v>-0.177377892030848</v>
      </c>
      <c r="DM51" s="5">
        <v>36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0</v>
      </c>
      <c r="DZ51" s="5">
        <v>48</v>
      </c>
      <c r="EA51" s="27">
        <v>-4.0962621607782803E-3</v>
      </c>
      <c r="EB51" s="5">
        <v>13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0</v>
      </c>
      <c r="EO51" s="5">
        <v>48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9"/>
    </row>
    <row r="52" spans="1:168" ht="14.25">
      <c r="A52" s="2" t="s">
        <v>82</v>
      </c>
      <c r="B52" s="3">
        <v>125</v>
      </c>
      <c r="C52" s="4">
        <v>0.92800000000000005</v>
      </c>
      <c r="D52" s="82">
        <v>0</v>
      </c>
      <c r="E52" s="4">
        <v>7.1999999999999995E-2</v>
      </c>
      <c r="F52" s="3">
        <v>116</v>
      </c>
      <c r="G52" s="3">
        <v>0</v>
      </c>
      <c r="H52" s="3">
        <v>9</v>
      </c>
      <c r="I52" s="27">
        <v>0</v>
      </c>
      <c r="J52" s="29">
        <v>49</v>
      </c>
      <c r="K52" s="27">
        <v>-0.42660550458715502</v>
      </c>
      <c r="L52" s="5">
        <v>27</v>
      </c>
      <c r="M52" s="28">
        <v>0.82427682073133102</v>
      </c>
      <c r="N52" s="29">
        <v>33</v>
      </c>
      <c r="O52" s="30">
        <v>1819777</v>
      </c>
      <c r="P52" s="7">
        <v>-0.39785094547298899</v>
      </c>
      <c r="Q52" s="29">
        <v>22</v>
      </c>
      <c r="R52" s="59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0</v>
      </c>
      <c r="Y52" s="29">
        <v>49</v>
      </c>
      <c r="Z52" s="27">
        <v>0.11224489795918299</v>
      </c>
      <c r="AA52" s="5">
        <v>6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59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0</v>
      </c>
      <c r="AN52" s="5">
        <v>49</v>
      </c>
      <c r="AO52" s="27">
        <v>5.3763440860214999E-2</v>
      </c>
      <c r="AP52" s="5">
        <v>23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59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0</v>
      </c>
      <c r="BC52" s="5">
        <v>49</v>
      </c>
      <c r="BD52" s="27">
        <v>-0.26482213438735103</v>
      </c>
      <c r="BE52" s="5">
        <v>50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59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0</v>
      </c>
      <c r="BR52" s="5">
        <v>49</v>
      </c>
      <c r="BS52" s="27">
        <v>0.26500000000000001</v>
      </c>
      <c r="BT52" s="5">
        <v>4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59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0</v>
      </c>
      <c r="CG52" s="5">
        <v>49</v>
      </c>
      <c r="CH52" s="27">
        <v>-0.14163090128755301</v>
      </c>
      <c r="CI52" s="5">
        <v>38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59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0</v>
      </c>
      <c r="CV52" s="5">
        <v>49</v>
      </c>
      <c r="CW52" s="27">
        <v>2.6431718061673999E-2</v>
      </c>
      <c r="CX52" s="5">
        <v>2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59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0</v>
      </c>
      <c r="DK52" s="5">
        <v>49</v>
      </c>
      <c r="DL52" s="27">
        <v>-0.197879858657243</v>
      </c>
      <c r="DM52" s="5">
        <v>38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0</v>
      </c>
      <c r="DZ52" s="5">
        <v>49</v>
      </c>
      <c r="EA52" s="27">
        <v>7.1969696969696906E-2</v>
      </c>
      <c r="EB52" s="5">
        <v>3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0</v>
      </c>
      <c r="EO52" s="5">
        <v>49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9"/>
    </row>
    <row r="53" spans="1:168" ht="14.25">
      <c r="A53" s="2" t="s">
        <v>83</v>
      </c>
      <c r="B53" s="3">
        <v>686</v>
      </c>
      <c r="C53" s="4">
        <v>0.72594752186588896</v>
      </c>
      <c r="D53" s="82">
        <v>0</v>
      </c>
      <c r="E53" s="4">
        <v>0.26967930029154502</v>
      </c>
      <c r="F53" s="3">
        <v>498</v>
      </c>
      <c r="G53" s="3">
        <v>0</v>
      </c>
      <c r="H53" s="3">
        <v>185</v>
      </c>
      <c r="I53" s="27">
        <v>0</v>
      </c>
      <c r="J53" s="29">
        <v>50</v>
      </c>
      <c r="K53" s="27">
        <v>-0.39345711759504798</v>
      </c>
      <c r="L53" s="5">
        <v>19</v>
      </c>
      <c r="M53" s="28">
        <v>1.4557610967299399</v>
      </c>
      <c r="N53" s="29">
        <v>17</v>
      </c>
      <c r="O53" s="30">
        <v>5654774</v>
      </c>
      <c r="P53" s="7">
        <v>-0.56695457678768402</v>
      </c>
      <c r="Q53" s="29">
        <v>37</v>
      </c>
      <c r="R53" s="59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0</v>
      </c>
      <c r="Y53" s="29">
        <v>50</v>
      </c>
      <c r="Z53" s="27">
        <v>2.5385312783318199E-2</v>
      </c>
      <c r="AA53" s="5">
        <v>18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59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0</v>
      </c>
      <c r="AN53" s="5">
        <v>50</v>
      </c>
      <c r="AO53" s="27">
        <v>-2.7124773960216899E-3</v>
      </c>
      <c r="AP53" s="5">
        <v>38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59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0</v>
      </c>
      <c r="BC53" s="5">
        <v>50</v>
      </c>
      <c r="BD53" s="27">
        <v>5.1330798479087399E-2</v>
      </c>
      <c r="BE53" s="5">
        <v>19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59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0</v>
      </c>
      <c r="BR53" s="5">
        <v>50</v>
      </c>
      <c r="BS53" s="27">
        <v>2.83479960899315E-2</v>
      </c>
      <c r="BT53" s="5">
        <v>30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59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0</v>
      </c>
      <c r="CG53" s="5">
        <v>50</v>
      </c>
      <c r="CH53" s="27">
        <v>-0.13010204081632601</v>
      </c>
      <c r="CI53" s="5">
        <v>34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59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0</v>
      </c>
      <c r="CV53" s="5">
        <v>50</v>
      </c>
      <c r="CW53" s="27">
        <v>-0.16</v>
      </c>
      <c r="CX53" s="5">
        <v>34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59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0</v>
      </c>
      <c r="DK53" s="5">
        <v>50</v>
      </c>
      <c r="DL53" s="27">
        <v>-0.133663366336633</v>
      </c>
      <c r="DM53" s="5">
        <v>26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0</v>
      </c>
      <c r="DZ53" s="5">
        <v>50</v>
      </c>
      <c r="EA53" s="27">
        <v>4.3253712072304697E-2</v>
      </c>
      <c r="EB53" s="5">
        <v>6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0</v>
      </c>
      <c r="EO53" s="5">
        <v>50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9"/>
    </row>
    <row r="54" spans="1:168" ht="14.25">
      <c r="A54" s="2" t="s">
        <v>84</v>
      </c>
      <c r="B54" s="3">
        <v>31</v>
      </c>
      <c r="C54" s="4">
        <v>0.80645161290322498</v>
      </c>
      <c r="D54" s="82">
        <v>6.4516129032258063E-2</v>
      </c>
      <c r="E54" s="4">
        <v>0.12903225806451599</v>
      </c>
      <c r="F54" s="3">
        <v>25</v>
      </c>
      <c r="G54" s="3">
        <v>2</v>
      </c>
      <c r="H54" s="3">
        <v>4</v>
      </c>
      <c r="I54" s="27">
        <v>0</v>
      </c>
      <c r="J54" s="29">
        <v>51</v>
      </c>
      <c r="K54" s="27">
        <v>-8.8235294117646995E-2</v>
      </c>
      <c r="L54" s="5">
        <v>2</v>
      </c>
      <c r="M54" s="28">
        <v>0.68348430007165495</v>
      </c>
      <c r="N54" s="29">
        <v>41</v>
      </c>
      <c r="O54" s="30">
        <v>544270</v>
      </c>
      <c r="P54" s="7">
        <v>-0.53098645892663499</v>
      </c>
      <c r="Q54" s="29">
        <v>35</v>
      </c>
      <c r="R54" s="59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0</v>
      </c>
      <c r="Y54" s="29">
        <v>51</v>
      </c>
      <c r="Z54" s="27">
        <v>-0.26086956521739102</v>
      </c>
      <c r="AA54" s="5">
        <v>50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59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0</v>
      </c>
      <c r="AN54" s="5">
        <v>51</v>
      </c>
      <c r="AO54" s="27">
        <v>0.17948717948717899</v>
      </c>
      <c r="AP54" s="5">
        <v>9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59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0</v>
      </c>
      <c r="BC54" s="5">
        <v>51</v>
      </c>
      <c r="BD54" s="27">
        <v>-0.29090909090909001</v>
      </c>
      <c r="BE54" s="5">
        <v>51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59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0</v>
      </c>
      <c r="BR54" s="5">
        <v>51</v>
      </c>
      <c r="BS54" s="27">
        <v>1.85185185185185E-2</v>
      </c>
      <c r="BT54" s="5">
        <v>31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59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0</v>
      </c>
      <c r="CG54" s="5">
        <v>51</v>
      </c>
      <c r="CH54" s="27">
        <v>0.17391304347826</v>
      </c>
      <c r="CI54" s="5">
        <v>3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59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0</v>
      </c>
      <c r="CV54" s="5">
        <v>51</v>
      </c>
      <c r="CW54" s="27">
        <v>-0.22033898305084701</v>
      </c>
      <c r="CX54" s="5">
        <v>40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59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0</v>
      </c>
      <c r="DK54" s="5">
        <v>51</v>
      </c>
      <c r="DL54" s="27">
        <v>-0.169014084507042</v>
      </c>
      <c r="DM54" s="5">
        <v>31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0</v>
      </c>
      <c r="DZ54" s="5">
        <v>51</v>
      </c>
      <c r="EA54" s="27">
        <v>0.18333333333333299</v>
      </c>
      <c r="EB54" s="5">
        <v>1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0</v>
      </c>
      <c r="EO54" s="5">
        <v>51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9"/>
    </row>
    <row r="55" spans="1:168" ht="14.25">
      <c r="A55" s="2" t="s">
        <v>9</v>
      </c>
      <c r="B55" s="3">
        <v>32009</v>
      </c>
      <c r="C55" s="4">
        <v>0.69</v>
      </c>
      <c r="D55" s="82">
        <v>1.6245430972538975E-2</v>
      </c>
      <c r="E55" s="4">
        <v>0.28000000000000003</v>
      </c>
      <c r="F55" s="3">
        <v>22289</v>
      </c>
      <c r="G55" s="3">
        <f>SUM(G4:G54)</f>
        <v>520</v>
      </c>
      <c r="H55" s="3">
        <v>9127</v>
      </c>
      <c r="I55" s="39">
        <v>-5.5419482397379503E-2</v>
      </c>
      <c r="J55" s="5"/>
      <c r="K55" s="39">
        <v>-0.44481831584424503</v>
      </c>
      <c r="L55" s="5"/>
      <c r="M55" s="6">
        <v>1.25113943008707</v>
      </c>
      <c r="N55" s="5"/>
      <c r="O55" s="3">
        <v>307006550</v>
      </c>
      <c r="P55" s="7">
        <v>-0.455394192729764</v>
      </c>
      <c r="Q55" s="8"/>
      <c r="R55" s="59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9.9551826070372801E-2</v>
      </c>
      <c r="Y55" s="5"/>
      <c r="Z55" s="39">
        <v>9.0129506475323702E-3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59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0.11180293419465299</v>
      </c>
      <c r="AN55" s="5"/>
      <c r="AO55" s="39">
        <v>5.6289860430723697E-2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59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3.9329080848447502E-2</v>
      </c>
      <c r="BC55" s="5"/>
      <c r="BD55" s="39">
        <v>-9.7931539447190102E-3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59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-1.9139615053145601E-2</v>
      </c>
      <c r="BR55" s="5"/>
      <c r="BS55" s="39">
        <v>5.3636521437250402E-2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59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-2.1107482017104901E-2</v>
      </c>
      <c r="CG55" s="5"/>
      <c r="CH55" s="39">
        <v>-0.11215945478518401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59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-6.3833539058367098E-2</v>
      </c>
      <c r="CV55" s="5"/>
      <c r="CW55" s="39">
        <v>-0.13489371157692001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59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3.07365785134062E-2</v>
      </c>
      <c r="DK55" s="5"/>
      <c r="DL55" s="39">
        <v>-0.13311759191483299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3.9985576345206102E-2</v>
      </c>
      <c r="DZ55" s="5"/>
      <c r="EA55" s="39">
        <v>-0.108323504826464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0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9"/>
    </row>
    <row r="56" spans="1:168" ht="14.25">
      <c r="A56" s="45" t="s">
        <v>179</v>
      </c>
      <c r="B56" s="44"/>
      <c r="C56" s="11"/>
      <c r="D56" s="11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59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59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59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59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59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59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59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9"/>
    </row>
    <row r="57" spans="1:168" ht="15">
      <c r="A57" s="9" t="s">
        <v>180</v>
      </c>
      <c r="B57" s="32">
        <v>5</v>
      </c>
      <c r="C57" s="33">
        <v>0.8</v>
      </c>
      <c r="D57" s="84">
        <v>0</v>
      </c>
      <c r="E57" s="33">
        <v>0.2</v>
      </c>
      <c r="F57" s="32">
        <v>4</v>
      </c>
      <c r="G57" s="32">
        <v>0</v>
      </c>
      <c r="H57" s="32">
        <v>1</v>
      </c>
      <c r="I57" s="41">
        <v>0</v>
      </c>
      <c r="J57" s="10"/>
      <c r="K57" s="41">
        <v>-0.44444444444444398</v>
      </c>
      <c r="L57" s="10"/>
      <c r="M57" s="10"/>
      <c r="N57" s="10"/>
      <c r="O57" s="11"/>
      <c r="P57" s="10"/>
      <c r="Q57" s="10"/>
      <c r="R57" s="59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0</v>
      </c>
      <c r="Y57" s="10"/>
      <c r="Z57" s="41">
        <v>-0.25</v>
      </c>
      <c r="AA57" s="10"/>
      <c r="AB57" s="10"/>
      <c r="AC57" s="10"/>
      <c r="AD57" s="11"/>
      <c r="AE57" s="10"/>
      <c r="AF57" s="10"/>
      <c r="AG57" s="59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0</v>
      </c>
      <c r="AN57" s="10"/>
      <c r="AO57" s="37">
        <v>-0.2</v>
      </c>
      <c r="AP57" s="10"/>
      <c r="AQ57" s="34"/>
      <c r="AR57" s="10"/>
      <c r="AS57" s="11"/>
      <c r="AT57" s="10"/>
      <c r="AU57" s="10"/>
      <c r="AV57" s="59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0</v>
      </c>
      <c r="BC57" s="10"/>
      <c r="BD57" s="37">
        <v>7.1428571428571397E-2</v>
      </c>
      <c r="BE57" s="10"/>
      <c r="BF57" s="34"/>
      <c r="BG57" s="10"/>
      <c r="BH57" s="11"/>
      <c r="BI57" s="10"/>
      <c r="BJ57" s="10"/>
      <c r="BK57" s="59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0</v>
      </c>
      <c r="BR57" s="10"/>
      <c r="BS57" s="37">
        <v>7.69230769230769E-2</v>
      </c>
      <c r="BT57" s="10"/>
      <c r="BU57" s="34"/>
      <c r="BV57" s="10"/>
      <c r="BW57" s="11"/>
      <c r="BX57" s="10"/>
      <c r="BY57" s="10"/>
      <c r="BZ57" s="59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0</v>
      </c>
      <c r="CG57" s="10"/>
      <c r="CH57" s="37">
        <v>-0.133333333333333</v>
      </c>
      <c r="CI57" s="10"/>
      <c r="CJ57" s="34"/>
      <c r="CK57" s="10"/>
      <c r="CL57" s="11"/>
      <c r="CM57" s="10"/>
      <c r="CN57" s="10"/>
      <c r="CO57" s="59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0</v>
      </c>
      <c r="CV57" s="10"/>
      <c r="CW57" s="41">
        <v>7.1428571428571397E-2</v>
      </c>
      <c r="CX57" s="10"/>
      <c r="CY57" s="34"/>
      <c r="CZ57" s="10"/>
      <c r="DA57" s="11"/>
      <c r="DB57" s="10"/>
      <c r="DC57" s="10"/>
      <c r="DD57" s="59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0</v>
      </c>
      <c r="DK57" s="10"/>
      <c r="DL57" s="41">
        <v>-6.6666666666666596E-2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0</v>
      </c>
      <c r="DZ57" s="10"/>
      <c r="EA57" s="41">
        <v>0.36363636363636298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0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9"/>
    </row>
    <row r="58" spans="1:168" ht="15">
      <c r="A58" s="9" t="s">
        <v>85</v>
      </c>
      <c r="B58" s="32">
        <v>284</v>
      </c>
      <c r="C58" s="33">
        <v>0.38</v>
      </c>
      <c r="D58" s="84">
        <v>7.0422535211267607E-3</v>
      </c>
      <c r="E58" s="33">
        <v>0.6</v>
      </c>
      <c r="F58" s="32">
        <v>109</v>
      </c>
      <c r="G58" s="32">
        <v>2</v>
      </c>
      <c r="H58" s="32">
        <v>171</v>
      </c>
      <c r="I58" s="41">
        <v>0</v>
      </c>
      <c r="J58" s="10"/>
      <c r="K58" s="41">
        <v>-0.42741935483870902</v>
      </c>
      <c r="L58" s="10"/>
      <c r="M58" s="10"/>
      <c r="N58" s="10"/>
      <c r="O58" s="11"/>
      <c r="P58" s="10"/>
      <c r="Q58" s="10"/>
      <c r="R58" s="59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0</v>
      </c>
      <c r="Y58" s="10"/>
      <c r="Z58" s="41">
        <v>-2.55402750491159E-2</v>
      </c>
      <c r="AA58" s="10"/>
      <c r="AB58" s="10"/>
      <c r="AC58" s="10"/>
      <c r="AD58" s="11"/>
      <c r="AE58" s="10"/>
      <c r="AF58" s="10"/>
      <c r="AG58" s="59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0</v>
      </c>
      <c r="AN58" s="10"/>
      <c r="AO58" s="37">
        <v>-6.9469835466179103E-2</v>
      </c>
      <c r="AP58" s="10"/>
      <c r="AQ58" s="34"/>
      <c r="AR58" s="10"/>
      <c r="AS58" s="11"/>
      <c r="AT58" s="10"/>
      <c r="AU58" s="10"/>
      <c r="AV58" s="59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0</v>
      </c>
      <c r="BC58" s="10"/>
      <c r="BD58" s="37">
        <v>-0.12759170653907401</v>
      </c>
      <c r="BE58" s="10"/>
      <c r="BF58" s="34"/>
      <c r="BG58" s="10"/>
      <c r="BH58" s="11"/>
      <c r="BI58" s="10"/>
      <c r="BJ58" s="10"/>
      <c r="BK58" s="59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0</v>
      </c>
      <c r="BR58" s="10"/>
      <c r="BS58" s="37">
        <v>-0.125523012552301</v>
      </c>
      <c r="BT58" s="10"/>
      <c r="BU58" s="34"/>
      <c r="BV58" s="10"/>
      <c r="BW58" s="11"/>
      <c r="BX58" s="10"/>
      <c r="BY58" s="10"/>
      <c r="BZ58" s="59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0</v>
      </c>
      <c r="CG58" s="10"/>
      <c r="CH58" s="37">
        <v>3.1654676258992799E-2</v>
      </c>
      <c r="CI58" s="10"/>
      <c r="CJ58" s="34"/>
      <c r="CK58" s="10"/>
      <c r="CL58" s="11"/>
      <c r="CM58" s="10"/>
      <c r="CN58" s="10"/>
      <c r="CO58" s="59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0</v>
      </c>
      <c r="CV58" s="10"/>
      <c r="CW58" s="41">
        <v>-1.69731258840169E-2</v>
      </c>
      <c r="CX58" s="10"/>
      <c r="CY58" s="34"/>
      <c r="CZ58" s="10"/>
      <c r="DA58" s="11"/>
      <c r="DB58" s="10"/>
      <c r="DC58" s="10"/>
      <c r="DD58" s="59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0</v>
      </c>
      <c r="DK58" s="10"/>
      <c r="DL58" s="41">
        <v>-4.33017591339648E-2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0</v>
      </c>
      <c r="DZ58" s="10"/>
      <c r="EA58" s="41">
        <v>6.81198910081743E-3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0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9"/>
    </row>
    <row r="59" spans="1:168" ht="15">
      <c r="A59" s="46" t="s">
        <v>181</v>
      </c>
      <c r="B59" s="47">
        <v>0</v>
      </c>
      <c r="C59" s="48">
        <v>0</v>
      </c>
      <c r="D59" s="48">
        <v>0</v>
      </c>
      <c r="E59" s="48">
        <v>0</v>
      </c>
      <c r="F59" s="47">
        <v>0</v>
      </c>
      <c r="G59" s="47">
        <v>0</v>
      </c>
      <c r="H59" s="47">
        <v>0</v>
      </c>
      <c r="I59" s="41">
        <v>0</v>
      </c>
      <c r="J59" s="10">
        <v>0</v>
      </c>
      <c r="K59" s="41">
        <v>0</v>
      </c>
      <c r="L59" s="10"/>
      <c r="M59" s="10"/>
      <c r="N59" s="13"/>
      <c r="O59" s="14"/>
      <c r="P59" s="13"/>
      <c r="Q59" s="13"/>
      <c r="R59" s="60"/>
      <c r="S59" s="47">
        <v>7</v>
      </c>
      <c r="T59" s="48">
        <v>0.71</v>
      </c>
      <c r="U59" s="48">
        <v>0.14000000000000001</v>
      </c>
      <c r="V59" s="47">
        <v>5</v>
      </c>
      <c r="W59" s="47">
        <v>1</v>
      </c>
      <c r="X59" s="41">
        <v>0</v>
      </c>
      <c r="Y59" s="10"/>
      <c r="Z59" s="41">
        <v>-1</v>
      </c>
      <c r="AA59" s="10"/>
      <c r="AB59" s="10"/>
      <c r="AC59" s="13"/>
      <c r="AD59" s="14"/>
      <c r="AE59" s="13"/>
      <c r="AF59" s="13"/>
      <c r="AG59" s="60"/>
      <c r="AH59" s="47">
        <v>9</v>
      </c>
      <c r="AI59" s="48">
        <v>0.66</v>
      </c>
      <c r="AJ59" s="48">
        <v>0.22</v>
      </c>
      <c r="AK59" s="47">
        <v>6</v>
      </c>
      <c r="AL59" s="47">
        <v>2</v>
      </c>
      <c r="AM59" s="41">
        <v>0</v>
      </c>
      <c r="AN59" s="10"/>
      <c r="AO59" s="41">
        <v>1</v>
      </c>
      <c r="AP59" s="10"/>
      <c r="AQ59" s="34"/>
      <c r="AR59" s="13"/>
      <c r="AS59" s="14"/>
      <c r="AT59" s="13"/>
      <c r="AU59" s="13"/>
      <c r="AV59" s="60"/>
      <c r="AW59" s="47">
        <v>10</v>
      </c>
      <c r="AX59" s="48">
        <v>0.3</v>
      </c>
      <c r="AY59" s="48">
        <v>0.4</v>
      </c>
      <c r="AZ59" s="47">
        <v>3</v>
      </c>
      <c r="BA59" s="47">
        <v>4</v>
      </c>
      <c r="BB59" s="41">
        <v>0</v>
      </c>
      <c r="BC59" s="10"/>
      <c r="BD59" s="41">
        <v>0</v>
      </c>
      <c r="BE59" s="10"/>
      <c r="BF59" s="34"/>
      <c r="BG59" s="13"/>
      <c r="BH59" s="14"/>
      <c r="BI59" s="13"/>
      <c r="BJ59" s="13"/>
      <c r="BK59" s="60"/>
      <c r="BL59" s="47">
        <v>20</v>
      </c>
      <c r="BM59" s="48">
        <v>0.7</v>
      </c>
      <c r="BN59" s="48">
        <v>0.25</v>
      </c>
      <c r="BO59" s="47">
        <v>14</v>
      </c>
      <c r="BP59" s="47">
        <v>5</v>
      </c>
      <c r="BQ59" s="41">
        <v>0</v>
      </c>
      <c r="BR59" s="10"/>
      <c r="BS59" s="41">
        <v>-1</v>
      </c>
      <c r="BT59" s="10"/>
      <c r="BU59" s="34"/>
      <c r="BV59" s="13"/>
      <c r="BW59" s="14"/>
      <c r="BX59" s="13"/>
      <c r="BY59" s="13"/>
      <c r="BZ59" s="60"/>
      <c r="CA59" s="47">
        <v>23</v>
      </c>
      <c r="CB59" s="48">
        <v>0.6</v>
      </c>
      <c r="CC59" s="48">
        <v>0.3</v>
      </c>
      <c r="CD59" s="47">
        <v>14</v>
      </c>
      <c r="CE59" s="47">
        <v>7</v>
      </c>
      <c r="CF59" s="41">
        <v>0</v>
      </c>
      <c r="CG59" s="10"/>
      <c r="CH59" s="41">
        <v>0</v>
      </c>
      <c r="CI59" s="10"/>
      <c r="CJ59" s="34"/>
      <c r="CK59" s="13"/>
      <c r="CL59" s="14"/>
      <c r="CM59" s="13"/>
      <c r="CN59" s="13"/>
      <c r="CO59" s="60"/>
      <c r="CP59" s="47">
        <v>21</v>
      </c>
      <c r="CQ59" s="48">
        <v>0.61</v>
      </c>
      <c r="CR59" s="48">
        <v>0.38</v>
      </c>
      <c r="CS59" s="47">
        <v>13</v>
      </c>
      <c r="CT59" s="47">
        <v>8</v>
      </c>
      <c r="CU59" s="41">
        <v>0</v>
      </c>
      <c r="CV59" s="10"/>
      <c r="CW59" s="41">
        <v>1</v>
      </c>
      <c r="CX59" s="10"/>
      <c r="CY59" s="34"/>
      <c r="CZ59" s="13"/>
      <c r="DA59" s="14"/>
      <c r="DB59" s="13"/>
      <c r="DC59" s="13"/>
      <c r="DD59" s="60"/>
      <c r="DE59" s="47">
        <v>26</v>
      </c>
      <c r="DF59" s="48">
        <v>0.84</v>
      </c>
      <c r="DG59" s="48">
        <v>0.15</v>
      </c>
      <c r="DH59" s="47">
        <v>22</v>
      </c>
      <c r="DI59" s="47">
        <v>4</v>
      </c>
      <c r="DJ59" s="41">
        <v>0</v>
      </c>
      <c r="DK59" s="10"/>
      <c r="DL59" s="41">
        <v>0</v>
      </c>
      <c r="DM59" s="10"/>
      <c r="DN59" s="34"/>
      <c r="DO59" s="13"/>
      <c r="DP59" s="14"/>
      <c r="DQ59" s="13"/>
      <c r="DR59" s="13"/>
      <c r="DS59" s="43"/>
      <c r="DT59" s="47">
        <v>28</v>
      </c>
      <c r="DU59" s="48">
        <v>0.6</v>
      </c>
      <c r="DV59" s="48">
        <v>0.17</v>
      </c>
      <c r="DW59" s="47">
        <v>17</v>
      </c>
      <c r="DX59" s="47">
        <v>5</v>
      </c>
      <c r="DY59" s="41">
        <v>0</v>
      </c>
      <c r="DZ59" s="10"/>
      <c r="EA59" s="41">
        <v>0</v>
      </c>
      <c r="EB59" s="10"/>
      <c r="EC59" s="34"/>
      <c r="ED59" s="13"/>
      <c r="EE59" s="14"/>
      <c r="EF59" s="13"/>
      <c r="EG59" s="13"/>
      <c r="EH59" s="43"/>
      <c r="EI59" s="47"/>
      <c r="EJ59" s="48"/>
      <c r="EK59" s="48"/>
      <c r="EL59" s="47"/>
      <c r="EM59" s="47"/>
      <c r="EN59" s="41"/>
      <c r="EO59" s="10"/>
      <c r="EP59" s="41"/>
      <c r="EQ59" s="10"/>
      <c r="ER59" s="34"/>
      <c r="ES59" s="13"/>
      <c r="ET59" s="14"/>
      <c r="EU59" s="13"/>
      <c r="EV59" s="13"/>
      <c r="EW59" s="43"/>
      <c r="EX59" s="49"/>
    </row>
    <row r="60" spans="1:168" ht="15">
      <c r="A60" s="36" t="s">
        <v>29</v>
      </c>
      <c r="B60" s="12">
        <v>32298</v>
      </c>
      <c r="C60" s="35">
        <v>0.69</v>
      </c>
      <c r="D60" s="83">
        <v>1.6161991454579232E-2</v>
      </c>
      <c r="E60" s="35">
        <v>0.28000000000000003</v>
      </c>
      <c r="F60" s="12">
        <v>22402</v>
      </c>
      <c r="G60" s="12">
        <f>G55+G57+G58+G59</f>
        <v>522</v>
      </c>
      <c r="H60" s="12">
        <v>9299</v>
      </c>
      <c r="I60" s="38">
        <v>-5.94915698436271E-2</v>
      </c>
      <c r="J60" s="10"/>
      <c r="K60" s="38">
        <v>-0.44466987620357601</v>
      </c>
      <c r="L60" s="10"/>
      <c r="M60" s="10"/>
      <c r="N60" s="13"/>
      <c r="O60" s="14"/>
      <c r="P60" s="13"/>
      <c r="Q60" s="13"/>
      <c r="R60" s="61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9.6012512720009005E-2</v>
      </c>
      <c r="Y60" s="10"/>
      <c r="Z60" s="38">
        <v>8.6713723313851607E-3</v>
      </c>
      <c r="AA60" s="10"/>
      <c r="AB60" s="10"/>
      <c r="AC60" s="13"/>
      <c r="AD60" s="14"/>
      <c r="AE60" s="13"/>
      <c r="AF60" s="13"/>
      <c r="AG60" s="61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0.10752357720454001</v>
      </c>
      <c r="AN60" s="10"/>
      <c r="AO60" s="38">
        <v>5.4922336669167002E-2</v>
      </c>
      <c r="AP60" s="10"/>
      <c r="AQ60" s="10"/>
      <c r="AR60" s="13"/>
      <c r="AS60" s="14"/>
      <c r="AT60" s="13"/>
      <c r="AU60" s="13"/>
      <c r="AV60" s="61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3.9935312024353103E-2</v>
      </c>
      <c r="BC60" s="10"/>
      <c r="BD60" s="38">
        <v>-1.1090606455348E-2</v>
      </c>
      <c r="BE60" s="10"/>
      <c r="BF60" s="10"/>
      <c r="BG60" s="13"/>
      <c r="BH60" s="14"/>
      <c r="BI60" s="13"/>
      <c r="BJ60" s="13"/>
      <c r="BK60" s="61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-2.08853696125843E-2</v>
      </c>
      <c r="BR60" s="10"/>
      <c r="BS60" s="38">
        <v>5.1218166948781799E-2</v>
      </c>
      <c r="BT60" s="10"/>
      <c r="BU60" s="10"/>
      <c r="BV60" s="13"/>
      <c r="BW60" s="14"/>
      <c r="BX60" s="13"/>
      <c r="BY60" s="13"/>
      <c r="BZ60" s="61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-2.3675121625134601E-2</v>
      </c>
      <c r="CG60" s="10"/>
      <c r="CH60" s="38">
        <v>-0.11050396711271999</v>
      </c>
      <c r="CI60" s="10"/>
      <c r="CJ60" s="10"/>
      <c r="CK60" s="13"/>
      <c r="CL60" s="14"/>
      <c r="CM60" s="13"/>
      <c r="CN60" s="13"/>
      <c r="CO60" s="61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-6.5039621656675498E-2</v>
      </c>
      <c r="CV60" s="10"/>
      <c r="CW60" s="38">
        <v>-0.13362549100076199</v>
      </c>
      <c r="CX60" s="10"/>
      <c r="CY60" s="10"/>
      <c r="CZ60" s="13"/>
      <c r="DA60" s="14"/>
      <c r="DB60" s="13"/>
      <c r="DC60" s="13"/>
      <c r="DD60" s="61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2.51833153023199E-2</v>
      </c>
      <c r="DK60" s="10"/>
      <c r="DL60" s="38">
        <v>-0.13224633073029199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3.8474238241781401E-2</v>
      </c>
      <c r="DZ60" s="10"/>
      <c r="EA60" s="38">
        <v>-0.107303836415863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0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9"/>
    </row>
    <row r="61" spans="1:168" ht="18">
      <c r="A61" s="55" t="s">
        <v>231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2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43"/>
    </row>
    <row r="62" spans="1:168" ht="20.100000000000001" customHeight="1">
      <c r="A62" s="40" t="s">
        <v>33</v>
      </c>
    </row>
    <row r="63" spans="1:168" s="79" customFormat="1" ht="20.100000000000001" customHeight="1"/>
    <row r="64" spans="1:168" s="79" customFormat="1" ht="20.100000000000001" customHeight="1">
      <c r="B64" s="81"/>
      <c r="G64" s="80"/>
    </row>
    <row r="65" s="79" customFormat="1" ht="20.100000000000001" customHeight="1"/>
    <row r="66" s="79" customFormat="1" ht="20.100000000000001" customHeight="1"/>
    <row r="67" s="79" customFormat="1" ht="20.100000000000001" customHeight="1"/>
    <row r="68" s="79" customFormat="1" ht="20.100000000000001" customHeight="1"/>
    <row r="69" s="79" customFormat="1" ht="20.100000000000001" customHeight="1"/>
    <row r="70" s="79" customFormat="1" ht="20.100000000000001" customHeight="1"/>
  </sheetData>
  <mergeCells count="20"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  <mergeCell ref="DE2:DR2"/>
    <mergeCell ref="DT2:EG2"/>
    <mergeCell ref="EI2:EV2"/>
    <mergeCell ref="CA2:CN2"/>
    <mergeCell ref="A61:EV61"/>
    <mergeCell ref="R2:R60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Normal="100" workbookViewId="0">
      <selection activeCell="H105" sqref="H105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7" t="s">
        <v>11</v>
      </c>
      <c r="B2" s="72">
        <v>2021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74"/>
      <c r="V2" s="72">
        <v>2020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  <c r="AO2" s="74"/>
      <c r="AP2" s="72">
        <v>2019</v>
      </c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3"/>
      <c r="BI2" s="74"/>
      <c r="BJ2" s="72">
        <v>2018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3"/>
      <c r="CC2" s="74"/>
      <c r="CD2" s="72">
        <v>2017</v>
      </c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3"/>
      <c r="CW2" s="74"/>
      <c r="CX2" s="72">
        <v>2016</v>
      </c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3"/>
      <c r="DQ2" s="74"/>
      <c r="DR2" s="72">
        <v>2015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3"/>
      <c r="EK2" s="74"/>
      <c r="EL2" s="72">
        <v>2014</v>
      </c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3"/>
      <c r="FE2" s="43"/>
      <c r="FF2" s="72">
        <v>2013</v>
      </c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3"/>
      <c r="FY2" s="43"/>
      <c r="FZ2" s="72">
        <v>2012</v>
      </c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3"/>
      <c r="GS2" s="43"/>
      <c r="GT2" s="49"/>
    </row>
    <row r="3" spans="1:221" ht="14.25">
      <c r="A3" s="78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5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5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5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5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5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5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5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19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19</v>
      </c>
      <c r="O4" s="19">
        <v>18</v>
      </c>
      <c r="P4" s="19">
        <v>1</v>
      </c>
      <c r="Q4" s="19">
        <v>13</v>
      </c>
      <c r="R4" s="19">
        <v>6</v>
      </c>
      <c r="S4" s="19">
        <v>0</v>
      </c>
      <c r="T4" s="20">
        <v>0</v>
      </c>
      <c r="U4" s="75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5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5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5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5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5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5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9"/>
    </row>
    <row r="5" spans="1:221" ht="14.25">
      <c r="A5" s="18" t="s">
        <v>87</v>
      </c>
      <c r="B5" s="19">
        <v>375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375</v>
      </c>
      <c r="O5" s="19">
        <v>371</v>
      </c>
      <c r="P5" s="19">
        <v>4</v>
      </c>
      <c r="Q5" s="19">
        <v>97</v>
      </c>
      <c r="R5" s="19">
        <v>278</v>
      </c>
      <c r="S5" s="19">
        <v>0</v>
      </c>
      <c r="T5" s="20">
        <v>0</v>
      </c>
      <c r="U5" s="75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5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5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5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5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5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5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9"/>
    </row>
    <row r="6" spans="1:221" ht="14.25">
      <c r="A6" s="18" t="s">
        <v>88</v>
      </c>
      <c r="B6" s="19">
        <v>612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612</v>
      </c>
      <c r="O6" s="19">
        <v>607</v>
      </c>
      <c r="P6" s="19">
        <v>5</v>
      </c>
      <c r="Q6" s="19">
        <v>285</v>
      </c>
      <c r="R6" s="19">
        <v>326</v>
      </c>
      <c r="S6" s="19">
        <v>1</v>
      </c>
      <c r="T6" s="20">
        <v>0</v>
      </c>
      <c r="U6" s="75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5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5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5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5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5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5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9"/>
    </row>
    <row r="7" spans="1:221" ht="14.25">
      <c r="A7" s="18" t="s">
        <v>89</v>
      </c>
      <c r="B7" s="19">
        <v>212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212</v>
      </c>
      <c r="O7" s="19">
        <v>208</v>
      </c>
      <c r="P7" s="19">
        <v>4</v>
      </c>
      <c r="Q7" s="19">
        <v>71</v>
      </c>
      <c r="R7" s="19">
        <v>141</v>
      </c>
      <c r="S7" s="19">
        <v>0</v>
      </c>
      <c r="T7" s="20">
        <v>0</v>
      </c>
      <c r="U7" s="75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5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5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5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5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5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5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9"/>
    </row>
    <row r="8" spans="1:221" ht="14.25">
      <c r="A8" s="18" t="s">
        <v>90</v>
      </c>
      <c r="B8" s="19">
        <v>312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312</v>
      </c>
      <c r="O8" s="19">
        <v>304</v>
      </c>
      <c r="P8" s="19">
        <v>8</v>
      </c>
      <c r="Q8" s="19">
        <v>138</v>
      </c>
      <c r="R8" s="19">
        <v>173</v>
      </c>
      <c r="S8" s="19">
        <v>1</v>
      </c>
      <c r="T8" s="20">
        <v>0</v>
      </c>
      <c r="U8" s="75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5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5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5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5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5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5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9"/>
    </row>
    <row r="9" spans="1:221" ht="14.25">
      <c r="A9" s="18" t="s">
        <v>91</v>
      </c>
      <c r="B9" s="19">
        <v>137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137</v>
      </c>
      <c r="O9" s="19">
        <v>131</v>
      </c>
      <c r="P9" s="19">
        <v>6</v>
      </c>
      <c r="Q9" s="19">
        <v>70</v>
      </c>
      <c r="R9" s="19">
        <v>66</v>
      </c>
      <c r="S9" s="19">
        <v>1</v>
      </c>
      <c r="T9" s="20">
        <v>0</v>
      </c>
      <c r="U9" s="75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5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5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5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5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5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5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9"/>
    </row>
    <row r="10" spans="1:221" ht="14.25">
      <c r="A10" s="18" t="s">
        <v>92</v>
      </c>
      <c r="B10" s="19">
        <v>713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713</v>
      </c>
      <c r="O10" s="19">
        <v>682</v>
      </c>
      <c r="P10" s="19">
        <v>31</v>
      </c>
      <c r="Q10" s="19">
        <v>597</v>
      </c>
      <c r="R10" s="19">
        <v>108</v>
      </c>
      <c r="S10" s="19">
        <v>8</v>
      </c>
      <c r="T10" s="20">
        <v>0</v>
      </c>
      <c r="U10" s="75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5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5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5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5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5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5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9"/>
    </row>
    <row r="11" spans="1:221" ht="14.25">
      <c r="A11" s="18" t="s">
        <v>93</v>
      </c>
      <c r="B11" s="19">
        <v>1783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1783</v>
      </c>
      <c r="O11" s="19">
        <v>1599</v>
      </c>
      <c r="P11" s="19">
        <v>184</v>
      </c>
      <c r="Q11" s="19">
        <v>1597</v>
      </c>
      <c r="R11" s="19">
        <v>164</v>
      </c>
      <c r="S11" s="19">
        <v>22</v>
      </c>
      <c r="T11" s="20">
        <v>0</v>
      </c>
      <c r="U11" s="75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5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5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5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5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5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5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9"/>
    </row>
    <row r="12" spans="1:221" ht="14.25">
      <c r="A12" s="18" t="s">
        <v>94</v>
      </c>
      <c r="B12" s="19">
        <v>663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663</v>
      </c>
      <c r="O12" s="19">
        <v>602</v>
      </c>
      <c r="P12" s="19">
        <v>61</v>
      </c>
      <c r="Q12" s="19">
        <v>559</v>
      </c>
      <c r="R12" s="19">
        <v>101</v>
      </c>
      <c r="S12" s="19">
        <v>2</v>
      </c>
      <c r="T12" s="20">
        <v>1</v>
      </c>
      <c r="U12" s="75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5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5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5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5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5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5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9"/>
    </row>
    <row r="13" spans="1:221" ht="14.25">
      <c r="A13" s="18" t="s">
        <v>95</v>
      </c>
      <c r="B13" s="19">
        <v>400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400</v>
      </c>
      <c r="O13" s="19">
        <v>351</v>
      </c>
      <c r="P13" s="19">
        <v>49</v>
      </c>
      <c r="Q13" s="19">
        <v>266</v>
      </c>
      <c r="R13" s="19">
        <v>126</v>
      </c>
      <c r="S13" s="19">
        <v>8</v>
      </c>
      <c r="T13" s="20">
        <v>0</v>
      </c>
      <c r="U13" s="75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5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5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5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5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5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5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9"/>
    </row>
    <row r="14" spans="1:221" ht="14.25">
      <c r="A14" s="18" t="s">
        <v>96</v>
      </c>
      <c r="B14" s="19">
        <v>398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398</v>
      </c>
      <c r="O14" s="19">
        <v>361</v>
      </c>
      <c r="P14" s="19">
        <v>37</v>
      </c>
      <c r="Q14" s="19">
        <v>364</v>
      </c>
      <c r="R14" s="19">
        <v>34</v>
      </c>
      <c r="S14" s="19">
        <v>0</v>
      </c>
      <c r="T14" s="20">
        <v>0</v>
      </c>
      <c r="U14" s="75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5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5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5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5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5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5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9"/>
    </row>
    <row r="15" spans="1:221" ht="14.25">
      <c r="A15" s="18" t="s">
        <v>97</v>
      </c>
      <c r="B15" s="19">
        <v>508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508</v>
      </c>
      <c r="O15" s="19">
        <v>452</v>
      </c>
      <c r="P15" s="19">
        <v>56</v>
      </c>
      <c r="Q15" s="19">
        <v>408</v>
      </c>
      <c r="R15" s="19">
        <v>97</v>
      </c>
      <c r="S15" s="19">
        <v>2</v>
      </c>
      <c r="T15" s="20">
        <v>1</v>
      </c>
      <c r="U15" s="75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5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5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5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5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5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5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9"/>
    </row>
    <row r="16" spans="1:221" ht="14.25">
      <c r="A16" s="18" t="s">
        <v>98</v>
      </c>
      <c r="B16" s="19">
        <v>234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234</v>
      </c>
      <c r="O16" s="19">
        <v>220</v>
      </c>
      <c r="P16" s="19">
        <v>14</v>
      </c>
      <c r="Q16" s="19">
        <v>204</v>
      </c>
      <c r="R16" s="19">
        <v>29</v>
      </c>
      <c r="S16" s="19">
        <v>1</v>
      </c>
      <c r="T16" s="20">
        <v>0</v>
      </c>
      <c r="U16" s="75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5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5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5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5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5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5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9"/>
    </row>
    <row r="17" spans="1:202" ht="14.25">
      <c r="A17" s="18" t="s">
        <v>99</v>
      </c>
      <c r="B17" s="19">
        <v>31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31</v>
      </c>
      <c r="O17" s="19">
        <v>27</v>
      </c>
      <c r="P17" s="19">
        <v>4</v>
      </c>
      <c r="Q17" s="19">
        <v>26</v>
      </c>
      <c r="R17" s="19">
        <v>2</v>
      </c>
      <c r="S17" s="19">
        <v>3</v>
      </c>
      <c r="T17" s="20">
        <v>0</v>
      </c>
      <c r="U17" s="75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5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5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5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5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5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5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9"/>
    </row>
    <row r="18" spans="1:202" ht="14.25">
      <c r="A18" s="18" t="s">
        <v>100</v>
      </c>
      <c r="B18" s="19">
        <v>360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360</v>
      </c>
      <c r="O18" s="19">
        <v>67</v>
      </c>
      <c r="P18" s="19">
        <v>293</v>
      </c>
      <c r="Q18" s="19">
        <v>61</v>
      </c>
      <c r="R18" s="19">
        <v>14</v>
      </c>
      <c r="S18" s="19">
        <v>247</v>
      </c>
      <c r="T18" s="20">
        <v>38</v>
      </c>
      <c r="U18" s="75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5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5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5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5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5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5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9"/>
    </row>
    <row r="19" spans="1:202" ht="14.25">
      <c r="A19" s="18" t="s">
        <v>101</v>
      </c>
      <c r="B19" s="19">
        <v>1288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1288</v>
      </c>
      <c r="O19" s="19">
        <v>1244</v>
      </c>
      <c r="P19" s="19">
        <v>44</v>
      </c>
      <c r="Q19" s="19">
        <v>1031</v>
      </c>
      <c r="R19" s="19">
        <v>249</v>
      </c>
      <c r="S19" s="19">
        <v>8</v>
      </c>
      <c r="T19" s="20">
        <v>0</v>
      </c>
      <c r="U19" s="75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5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5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5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5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5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5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9"/>
    </row>
    <row r="20" spans="1:202" ht="14.25">
      <c r="A20" s="18" t="s">
        <v>102</v>
      </c>
      <c r="B20" s="19">
        <v>116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116</v>
      </c>
      <c r="O20" s="19">
        <v>110</v>
      </c>
      <c r="P20" s="19">
        <v>6</v>
      </c>
      <c r="Q20" s="19">
        <v>94</v>
      </c>
      <c r="R20" s="19">
        <v>22</v>
      </c>
      <c r="S20" s="19">
        <v>0</v>
      </c>
      <c r="T20" s="20">
        <v>0</v>
      </c>
      <c r="U20" s="75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5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5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5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5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5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5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9"/>
    </row>
    <row r="21" spans="1:202" ht="14.25">
      <c r="A21" s="18" t="s">
        <v>103</v>
      </c>
      <c r="B21" s="19">
        <v>987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987</v>
      </c>
      <c r="O21" s="19">
        <v>940</v>
      </c>
      <c r="P21" s="19">
        <v>47</v>
      </c>
      <c r="Q21" s="19">
        <v>596</v>
      </c>
      <c r="R21" s="19">
        <v>375</v>
      </c>
      <c r="S21" s="19">
        <v>16</v>
      </c>
      <c r="T21" s="20">
        <v>0</v>
      </c>
      <c r="U21" s="75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5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5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5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5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5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5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9"/>
    </row>
    <row r="22" spans="1:202" ht="14.25">
      <c r="A22" s="18" t="s">
        <v>104</v>
      </c>
      <c r="B22" s="19">
        <v>321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321</v>
      </c>
      <c r="O22" s="19">
        <v>307</v>
      </c>
      <c r="P22" s="19">
        <v>14</v>
      </c>
      <c r="Q22" s="19">
        <v>115</v>
      </c>
      <c r="R22" s="19">
        <v>205</v>
      </c>
      <c r="S22" s="19">
        <v>1</v>
      </c>
      <c r="T22" s="20">
        <v>0</v>
      </c>
      <c r="U22" s="75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5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5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5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5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5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5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9"/>
    </row>
    <row r="23" spans="1:202" ht="14.25">
      <c r="A23" s="18" t="s">
        <v>105</v>
      </c>
      <c r="B23" s="19">
        <v>1168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1168</v>
      </c>
      <c r="O23" s="19">
        <v>1143</v>
      </c>
      <c r="P23" s="19">
        <v>25</v>
      </c>
      <c r="Q23" s="19">
        <v>682</v>
      </c>
      <c r="R23" s="19">
        <v>482</v>
      </c>
      <c r="S23" s="19">
        <v>4</v>
      </c>
      <c r="T23" s="20">
        <v>0</v>
      </c>
      <c r="U23" s="75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5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5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5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5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5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5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9"/>
    </row>
    <row r="24" spans="1:202" ht="14.25">
      <c r="A24" s="18" t="s">
        <v>106</v>
      </c>
      <c r="B24" s="19">
        <v>253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253</v>
      </c>
      <c r="O24" s="19">
        <v>243</v>
      </c>
      <c r="P24" s="19">
        <v>10</v>
      </c>
      <c r="Q24" s="19">
        <v>53</v>
      </c>
      <c r="R24" s="19">
        <v>199</v>
      </c>
      <c r="S24" s="19">
        <v>1</v>
      </c>
      <c r="T24" s="20">
        <v>0</v>
      </c>
      <c r="U24" s="75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5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5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5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5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5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5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9"/>
    </row>
    <row r="25" spans="1:202" ht="14.25">
      <c r="A25" s="18" t="s">
        <v>107</v>
      </c>
      <c r="B25" s="19">
        <v>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</v>
      </c>
      <c r="O25" s="19">
        <v>4</v>
      </c>
      <c r="P25" s="19">
        <v>1</v>
      </c>
      <c r="Q25" s="19">
        <v>4</v>
      </c>
      <c r="R25" s="19">
        <v>1</v>
      </c>
      <c r="S25" s="19">
        <v>0</v>
      </c>
      <c r="T25" s="20">
        <v>0</v>
      </c>
      <c r="U25" s="75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5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5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5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5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5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5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9"/>
    </row>
    <row r="26" spans="1:202" ht="14.25">
      <c r="A26" s="18" t="s">
        <v>108</v>
      </c>
      <c r="B26" s="19">
        <v>91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91</v>
      </c>
      <c r="O26" s="19">
        <v>85</v>
      </c>
      <c r="P26" s="19">
        <v>6</v>
      </c>
      <c r="Q26" s="19">
        <v>74</v>
      </c>
      <c r="R26" s="19">
        <v>17</v>
      </c>
      <c r="S26" s="19">
        <v>0</v>
      </c>
      <c r="T26" s="20">
        <v>0</v>
      </c>
      <c r="U26" s="75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5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5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5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5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5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5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9"/>
    </row>
    <row r="27" spans="1:202" ht="14.25">
      <c r="A27" s="18" t="s">
        <v>109</v>
      </c>
      <c r="B27" s="19">
        <v>85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85</v>
      </c>
      <c r="O27" s="19">
        <v>74</v>
      </c>
      <c r="P27" s="19">
        <v>11</v>
      </c>
      <c r="Q27" s="19">
        <v>76</v>
      </c>
      <c r="R27" s="19">
        <v>7</v>
      </c>
      <c r="S27" s="19">
        <v>0</v>
      </c>
      <c r="T27" s="20">
        <v>2</v>
      </c>
      <c r="U27" s="75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5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5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5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5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5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5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9"/>
    </row>
    <row r="28" spans="1:202" ht="14.25">
      <c r="A28" s="18" t="s">
        <v>110</v>
      </c>
      <c r="B28" s="19">
        <v>117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117</v>
      </c>
      <c r="O28" s="19">
        <v>111</v>
      </c>
      <c r="P28" s="19">
        <v>6</v>
      </c>
      <c r="Q28" s="19">
        <v>109</v>
      </c>
      <c r="R28" s="19">
        <v>5</v>
      </c>
      <c r="S28" s="19">
        <v>2</v>
      </c>
      <c r="T28" s="20">
        <v>1</v>
      </c>
      <c r="U28" s="75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5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5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5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5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5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5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9"/>
    </row>
    <row r="29" spans="1:202" ht="14.25">
      <c r="A29" s="18" t="s">
        <v>111</v>
      </c>
      <c r="B29" s="19">
        <v>163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163</v>
      </c>
      <c r="O29" s="19">
        <v>154</v>
      </c>
      <c r="P29" s="19">
        <v>9</v>
      </c>
      <c r="Q29" s="19">
        <v>150</v>
      </c>
      <c r="R29" s="19">
        <v>11</v>
      </c>
      <c r="S29" s="19">
        <v>1</v>
      </c>
      <c r="T29" s="20">
        <v>1</v>
      </c>
      <c r="U29" s="75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5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5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5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5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5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5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9"/>
    </row>
    <row r="30" spans="1:202" ht="14.25">
      <c r="A30" s="18" t="s">
        <v>112</v>
      </c>
      <c r="B30" s="19">
        <v>201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201</v>
      </c>
      <c r="O30" s="19">
        <v>190</v>
      </c>
      <c r="P30" s="19">
        <v>11</v>
      </c>
      <c r="Q30" s="19">
        <v>169</v>
      </c>
      <c r="R30" s="19">
        <v>30</v>
      </c>
      <c r="S30" s="19">
        <v>2</v>
      </c>
      <c r="T30" s="20">
        <v>0</v>
      </c>
      <c r="U30" s="75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5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5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5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5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5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5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9"/>
    </row>
    <row r="31" spans="1:202" ht="14.25">
      <c r="A31" s="18" t="s">
        <v>113</v>
      </c>
      <c r="B31" s="19">
        <v>1494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1494</v>
      </c>
      <c r="O31" s="19">
        <v>1469</v>
      </c>
      <c r="P31" s="19">
        <v>25</v>
      </c>
      <c r="Q31" s="19">
        <v>1072</v>
      </c>
      <c r="R31" s="19">
        <v>418</v>
      </c>
      <c r="S31" s="19">
        <v>3</v>
      </c>
      <c r="T31" s="20">
        <v>1</v>
      </c>
      <c r="U31" s="75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5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5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5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5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5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5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9"/>
    </row>
    <row r="32" spans="1:202" ht="14.25">
      <c r="A32" s="18" t="s">
        <v>114</v>
      </c>
      <c r="B32" s="19">
        <v>121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121</v>
      </c>
      <c r="O32" s="19">
        <v>115</v>
      </c>
      <c r="P32" s="19">
        <v>6</v>
      </c>
      <c r="Q32" s="19">
        <v>82</v>
      </c>
      <c r="R32" s="19">
        <v>39</v>
      </c>
      <c r="S32" s="19">
        <v>0</v>
      </c>
      <c r="T32" s="20">
        <v>0</v>
      </c>
      <c r="U32" s="75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5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5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5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5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5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5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9"/>
    </row>
    <row r="33" spans="1:202" ht="14.25">
      <c r="A33" s="18" t="s">
        <v>115</v>
      </c>
      <c r="B33" s="19">
        <v>336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336</v>
      </c>
      <c r="O33" s="19">
        <v>330</v>
      </c>
      <c r="P33" s="19">
        <v>6</v>
      </c>
      <c r="Q33" s="19">
        <v>237</v>
      </c>
      <c r="R33" s="19">
        <v>98</v>
      </c>
      <c r="S33" s="19">
        <v>1</v>
      </c>
      <c r="T33" s="20">
        <v>0</v>
      </c>
      <c r="U33" s="75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5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5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5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5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5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5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9"/>
    </row>
    <row r="34" spans="1:202" ht="14.25">
      <c r="A34" s="18" t="s">
        <v>116</v>
      </c>
      <c r="B34" s="19">
        <v>595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595</v>
      </c>
      <c r="O34" s="19">
        <v>577</v>
      </c>
      <c r="P34" s="19">
        <v>18</v>
      </c>
      <c r="Q34" s="19">
        <v>363</v>
      </c>
      <c r="R34" s="19">
        <v>230</v>
      </c>
      <c r="S34" s="19">
        <v>2</v>
      </c>
      <c r="T34" s="20">
        <v>0</v>
      </c>
      <c r="U34" s="75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5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5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5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5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5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5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9"/>
    </row>
    <row r="35" spans="1:202" ht="14.25">
      <c r="A35" s="18" t="s">
        <v>117</v>
      </c>
      <c r="B35" s="19">
        <v>227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227</v>
      </c>
      <c r="O35" s="19">
        <v>214</v>
      </c>
      <c r="P35" s="19">
        <v>13</v>
      </c>
      <c r="Q35" s="19">
        <v>117</v>
      </c>
      <c r="R35" s="19">
        <v>106</v>
      </c>
      <c r="S35" s="19">
        <v>1</v>
      </c>
      <c r="T35" s="20">
        <v>3</v>
      </c>
      <c r="U35" s="75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5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5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5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5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5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5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9"/>
    </row>
    <row r="36" spans="1:202" ht="14.25">
      <c r="A36" s="18" t="s">
        <v>118</v>
      </c>
      <c r="B36" s="19">
        <v>333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333</v>
      </c>
      <c r="O36" s="19">
        <v>323</v>
      </c>
      <c r="P36" s="19">
        <v>10</v>
      </c>
      <c r="Q36" s="19">
        <v>255</v>
      </c>
      <c r="R36" s="19">
        <v>78</v>
      </c>
      <c r="S36" s="19">
        <v>0</v>
      </c>
      <c r="T36" s="20">
        <v>0</v>
      </c>
      <c r="U36" s="75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5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5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5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5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5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5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9"/>
    </row>
    <row r="37" spans="1:202" ht="14.25">
      <c r="A37" s="18" t="s">
        <v>119</v>
      </c>
      <c r="B37" s="19">
        <v>376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376</v>
      </c>
      <c r="O37" s="19">
        <v>369</v>
      </c>
      <c r="P37" s="19">
        <v>7</v>
      </c>
      <c r="Q37" s="19">
        <v>227</v>
      </c>
      <c r="R37" s="19">
        <v>147</v>
      </c>
      <c r="S37" s="19">
        <v>1</v>
      </c>
      <c r="T37" s="20">
        <v>1</v>
      </c>
      <c r="U37" s="75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5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5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5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5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5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5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9"/>
    </row>
    <row r="38" spans="1:202" ht="14.25">
      <c r="A38" s="18" t="s">
        <v>120</v>
      </c>
      <c r="B38" s="19">
        <v>133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133</v>
      </c>
      <c r="O38" s="19">
        <v>124</v>
      </c>
      <c r="P38" s="19">
        <v>9</v>
      </c>
      <c r="Q38" s="19">
        <v>67</v>
      </c>
      <c r="R38" s="19">
        <v>63</v>
      </c>
      <c r="S38" s="19">
        <v>3</v>
      </c>
      <c r="T38" s="20">
        <v>0</v>
      </c>
      <c r="U38" s="75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5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5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5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5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5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5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9"/>
    </row>
    <row r="39" spans="1:202" ht="14.25">
      <c r="A39" s="18" t="s">
        <v>121</v>
      </c>
      <c r="B39" s="19">
        <v>49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49</v>
      </c>
      <c r="O39" s="19">
        <v>46</v>
      </c>
      <c r="P39" s="19">
        <v>3</v>
      </c>
      <c r="Q39" s="19">
        <v>28</v>
      </c>
      <c r="R39" s="19">
        <v>21</v>
      </c>
      <c r="S39" s="19">
        <v>0</v>
      </c>
      <c r="T39" s="20">
        <v>0</v>
      </c>
      <c r="U39" s="75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5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5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5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5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5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5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9"/>
    </row>
    <row r="40" spans="1:202" ht="14.25">
      <c r="A40" s="18" t="s">
        <v>122</v>
      </c>
      <c r="B40" s="19">
        <v>266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266</v>
      </c>
      <c r="O40" s="19">
        <v>265</v>
      </c>
      <c r="P40" s="19">
        <v>1</v>
      </c>
      <c r="Q40" s="19">
        <v>57</v>
      </c>
      <c r="R40" s="19">
        <v>207</v>
      </c>
      <c r="S40" s="19">
        <v>2</v>
      </c>
      <c r="T40" s="20">
        <v>0</v>
      </c>
      <c r="U40" s="75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5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5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5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5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5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5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9"/>
    </row>
    <row r="41" spans="1:202" ht="14.25">
      <c r="A41" s="18" t="s">
        <v>123</v>
      </c>
      <c r="B41" s="19">
        <v>217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217</v>
      </c>
      <c r="O41" s="19">
        <v>196</v>
      </c>
      <c r="P41" s="19">
        <v>21</v>
      </c>
      <c r="Q41" s="19">
        <v>149</v>
      </c>
      <c r="R41" s="19">
        <v>59</v>
      </c>
      <c r="S41" s="19">
        <v>9</v>
      </c>
      <c r="T41" s="20">
        <v>0</v>
      </c>
      <c r="U41" s="75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5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5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5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5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5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5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9"/>
    </row>
    <row r="42" spans="1:202" ht="14.25">
      <c r="A42" s="18" t="s">
        <v>124</v>
      </c>
      <c r="B42" s="19">
        <v>642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642</v>
      </c>
      <c r="O42" s="19">
        <v>628</v>
      </c>
      <c r="P42" s="19">
        <v>14</v>
      </c>
      <c r="Q42" s="19">
        <v>498</v>
      </c>
      <c r="R42" s="19">
        <v>136</v>
      </c>
      <c r="S42" s="19">
        <v>8</v>
      </c>
      <c r="T42" s="20">
        <v>0</v>
      </c>
      <c r="U42" s="75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5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5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5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5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5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5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9"/>
    </row>
    <row r="43" spans="1:202" ht="14.25">
      <c r="A43" s="18" t="s">
        <v>125</v>
      </c>
      <c r="B43" s="19">
        <v>40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40</v>
      </c>
      <c r="O43" s="19">
        <v>31</v>
      </c>
      <c r="P43" s="19">
        <v>9</v>
      </c>
      <c r="Q43" s="19">
        <v>37</v>
      </c>
      <c r="R43" s="19">
        <v>3</v>
      </c>
      <c r="S43" s="19">
        <v>0</v>
      </c>
      <c r="T43" s="20">
        <v>0</v>
      </c>
      <c r="U43" s="75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5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5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5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5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5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5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9"/>
    </row>
    <row r="44" spans="1:202" ht="14.25">
      <c r="A44" s="18" t="s">
        <v>126</v>
      </c>
      <c r="B44" s="19">
        <v>1114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1114</v>
      </c>
      <c r="O44" s="19">
        <v>1094</v>
      </c>
      <c r="P44" s="19">
        <v>20</v>
      </c>
      <c r="Q44" s="19">
        <v>867</v>
      </c>
      <c r="R44" s="19">
        <v>243</v>
      </c>
      <c r="S44" s="19">
        <v>4</v>
      </c>
      <c r="T44" s="20">
        <v>0</v>
      </c>
      <c r="U44" s="75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5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5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5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5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5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5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9"/>
    </row>
    <row r="45" spans="1:202" ht="14.25">
      <c r="A45" s="18" t="s">
        <v>127</v>
      </c>
      <c r="B45" s="19">
        <v>257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257</v>
      </c>
      <c r="O45" s="19">
        <v>247</v>
      </c>
      <c r="P45" s="19">
        <v>10</v>
      </c>
      <c r="Q45" s="19">
        <v>214</v>
      </c>
      <c r="R45" s="19">
        <v>42</v>
      </c>
      <c r="S45" s="19">
        <v>0</v>
      </c>
      <c r="T45" s="20">
        <v>1</v>
      </c>
      <c r="U45" s="75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5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5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5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5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5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5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9"/>
    </row>
    <row r="46" spans="1:202" ht="14.25">
      <c r="A46" s="18" t="s">
        <v>128</v>
      </c>
      <c r="B46" s="19">
        <v>419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419</v>
      </c>
      <c r="O46" s="19">
        <v>366</v>
      </c>
      <c r="P46" s="19">
        <v>53</v>
      </c>
      <c r="Q46" s="19">
        <v>355</v>
      </c>
      <c r="R46" s="19">
        <v>59</v>
      </c>
      <c r="S46" s="19">
        <v>1</v>
      </c>
      <c r="T46" s="20">
        <v>4</v>
      </c>
      <c r="U46" s="75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5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5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5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5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5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5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9"/>
    </row>
    <row r="47" spans="1:202" ht="14.25">
      <c r="A47" s="18" t="s">
        <v>129</v>
      </c>
      <c r="B47" s="19">
        <v>454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454</v>
      </c>
      <c r="O47" s="19">
        <v>438</v>
      </c>
      <c r="P47" s="19">
        <v>16</v>
      </c>
      <c r="Q47" s="19">
        <v>305</v>
      </c>
      <c r="R47" s="19">
        <v>149</v>
      </c>
      <c r="S47" s="19">
        <v>0</v>
      </c>
      <c r="T47" s="20">
        <v>0</v>
      </c>
      <c r="U47" s="75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5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5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5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5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5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5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9"/>
    </row>
    <row r="48" spans="1:202" ht="14.25">
      <c r="A48" s="18" t="s">
        <v>130</v>
      </c>
      <c r="B48" s="19">
        <v>273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273</v>
      </c>
      <c r="O48" s="19">
        <v>258</v>
      </c>
      <c r="P48" s="19">
        <v>15</v>
      </c>
      <c r="Q48" s="19">
        <v>187</v>
      </c>
      <c r="R48" s="19">
        <v>84</v>
      </c>
      <c r="S48" s="19">
        <v>2</v>
      </c>
      <c r="T48" s="20">
        <v>0</v>
      </c>
      <c r="U48" s="75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5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5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5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5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5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5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9"/>
    </row>
    <row r="49" spans="1:202" ht="14.25">
      <c r="A49" s="18" t="s">
        <v>131</v>
      </c>
      <c r="B49" s="19">
        <v>210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210</v>
      </c>
      <c r="O49" s="19">
        <v>205</v>
      </c>
      <c r="P49" s="19">
        <v>5</v>
      </c>
      <c r="Q49" s="19">
        <v>119</v>
      </c>
      <c r="R49" s="19">
        <v>90</v>
      </c>
      <c r="S49" s="19">
        <v>1</v>
      </c>
      <c r="T49" s="20">
        <v>0</v>
      </c>
      <c r="U49" s="75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5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5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5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5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5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5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9"/>
    </row>
    <row r="50" spans="1:202" ht="14.25">
      <c r="A50" s="18" t="s">
        <v>132</v>
      </c>
      <c r="B50" s="19">
        <v>282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282</v>
      </c>
      <c r="O50" s="19">
        <v>271</v>
      </c>
      <c r="P50" s="19">
        <v>11</v>
      </c>
      <c r="Q50" s="19">
        <v>180</v>
      </c>
      <c r="R50" s="19">
        <v>100</v>
      </c>
      <c r="S50" s="19">
        <v>2</v>
      </c>
      <c r="T50" s="20">
        <v>0</v>
      </c>
      <c r="U50" s="75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5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5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5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5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5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5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9"/>
    </row>
    <row r="51" spans="1:202" ht="14.25">
      <c r="A51" s="18" t="s">
        <v>133</v>
      </c>
      <c r="B51" s="19">
        <v>39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39</v>
      </c>
      <c r="O51" s="19">
        <v>31</v>
      </c>
      <c r="P51" s="19">
        <v>8</v>
      </c>
      <c r="Q51" s="19">
        <v>27</v>
      </c>
      <c r="R51" s="19">
        <v>11</v>
      </c>
      <c r="S51" s="19">
        <v>0</v>
      </c>
      <c r="T51" s="20">
        <v>1</v>
      </c>
      <c r="U51" s="75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5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5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5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5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5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5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9"/>
    </row>
    <row r="52" spans="1:202" ht="14.25">
      <c r="A52" s="18" t="s">
        <v>134</v>
      </c>
      <c r="B52" s="19">
        <v>204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204</v>
      </c>
      <c r="O52" s="19">
        <v>185</v>
      </c>
      <c r="P52" s="19">
        <v>19</v>
      </c>
      <c r="Q52" s="19">
        <v>83</v>
      </c>
      <c r="R52" s="19">
        <v>117</v>
      </c>
      <c r="S52" s="19">
        <v>2</v>
      </c>
      <c r="T52" s="20">
        <v>2</v>
      </c>
      <c r="U52" s="75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5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5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5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5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5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5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9"/>
    </row>
    <row r="53" spans="1:202" ht="14.25">
      <c r="A53" s="18" t="s">
        <v>135</v>
      </c>
      <c r="B53" s="19">
        <v>149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149</v>
      </c>
      <c r="O53" s="19">
        <v>143</v>
      </c>
      <c r="P53" s="19">
        <v>6</v>
      </c>
      <c r="Q53" s="19">
        <v>64</v>
      </c>
      <c r="R53" s="19">
        <v>84</v>
      </c>
      <c r="S53" s="19">
        <v>1</v>
      </c>
      <c r="T53" s="20">
        <v>0</v>
      </c>
      <c r="U53" s="75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5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5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5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5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5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5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9"/>
    </row>
    <row r="54" spans="1:202" ht="14.25">
      <c r="A54" s="18" t="s">
        <v>136</v>
      </c>
      <c r="B54" s="19">
        <v>111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111</v>
      </c>
      <c r="O54" s="19">
        <v>93</v>
      </c>
      <c r="P54" s="19">
        <v>18</v>
      </c>
      <c r="Q54" s="19">
        <v>60</v>
      </c>
      <c r="R54" s="19">
        <v>45</v>
      </c>
      <c r="S54" s="19">
        <v>4</v>
      </c>
      <c r="T54" s="20">
        <v>2</v>
      </c>
      <c r="U54" s="75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5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5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5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5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5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5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9"/>
    </row>
    <row r="55" spans="1:202" ht="14.25">
      <c r="A55" s="18" t="s">
        <v>137</v>
      </c>
      <c r="B55" s="19">
        <v>38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38</v>
      </c>
      <c r="O55" s="19">
        <v>35</v>
      </c>
      <c r="P55" s="19">
        <v>3</v>
      </c>
      <c r="Q55" s="19">
        <v>34</v>
      </c>
      <c r="R55" s="19">
        <v>4</v>
      </c>
      <c r="S55" s="19">
        <v>0</v>
      </c>
      <c r="T55" s="20">
        <v>0</v>
      </c>
      <c r="U55" s="75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5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5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5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5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5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5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9"/>
    </row>
    <row r="56" spans="1:202" ht="14.25">
      <c r="A56" s="18" t="s">
        <v>138</v>
      </c>
      <c r="B56" s="19">
        <v>198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198</v>
      </c>
      <c r="O56" s="19">
        <v>181</v>
      </c>
      <c r="P56" s="19">
        <v>17</v>
      </c>
      <c r="Q56" s="19">
        <v>148</v>
      </c>
      <c r="R56" s="19">
        <v>43</v>
      </c>
      <c r="S56" s="19">
        <v>6</v>
      </c>
      <c r="T56" s="20">
        <v>1</v>
      </c>
      <c r="U56" s="75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5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5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5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5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5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5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9"/>
    </row>
    <row r="57" spans="1:202" ht="14.25">
      <c r="A57" s="18" t="s">
        <v>139</v>
      </c>
      <c r="B57" s="19">
        <v>54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54</v>
      </c>
      <c r="O57" s="19">
        <v>51</v>
      </c>
      <c r="P57" s="19">
        <v>3</v>
      </c>
      <c r="Q57" s="19">
        <v>45</v>
      </c>
      <c r="R57" s="19">
        <v>9</v>
      </c>
      <c r="S57" s="19">
        <v>0</v>
      </c>
      <c r="T57" s="20">
        <v>0</v>
      </c>
      <c r="U57" s="75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5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5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5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5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5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5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9"/>
    </row>
    <row r="58" spans="1:202" ht="14.25">
      <c r="A58" s="18" t="s">
        <v>140</v>
      </c>
      <c r="B58" s="19">
        <v>920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920</v>
      </c>
      <c r="O58" s="19">
        <v>866</v>
      </c>
      <c r="P58" s="19">
        <v>54</v>
      </c>
      <c r="Q58" s="19">
        <v>685</v>
      </c>
      <c r="R58" s="19">
        <v>219</v>
      </c>
      <c r="S58" s="19">
        <v>16</v>
      </c>
      <c r="T58" s="20">
        <v>0</v>
      </c>
      <c r="U58" s="75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5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5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5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5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5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5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9"/>
    </row>
    <row r="59" spans="1:202" ht="14.25">
      <c r="A59" s="18" t="s">
        <v>141</v>
      </c>
      <c r="B59" s="19">
        <v>113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113</v>
      </c>
      <c r="O59" s="19">
        <v>103</v>
      </c>
      <c r="P59" s="19">
        <v>10</v>
      </c>
      <c r="Q59" s="19">
        <v>106</v>
      </c>
      <c r="R59" s="19">
        <v>7</v>
      </c>
      <c r="S59" s="19">
        <v>0</v>
      </c>
      <c r="T59" s="20">
        <v>0</v>
      </c>
      <c r="U59" s="75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5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5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5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5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5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5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9"/>
    </row>
    <row r="60" spans="1:202" ht="14.25">
      <c r="A60" s="18" t="s">
        <v>142</v>
      </c>
      <c r="B60" s="19">
        <v>546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546</v>
      </c>
      <c r="O60" s="19">
        <v>517</v>
      </c>
      <c r="P60" s="19">
        <v>29</v>
      </c>
      <c r="Q60" s="19">
        <v>491</v>
      </c>
      <c r="R60" s="19">
        <v>47</v>
      </c>
      <c r="S60" s="19">
        <v>8</v>
      </c>
      <c r="T60" s="20">
        <v>0</v>
      </c>
      <c r="U60" s="75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5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5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5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5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5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5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9"/>
    </row>
    <row r="61" spans="1:202" ht="14.25">
      <c r="A61" s="18" t="s">
        <v>143</v>
      </c>
      <c r="B61" s="19">
        <v>454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454</v>
      </c>
      <c r="O61" s="19">
        <v>441</v>
      </c>
      <c r="P61" s="19">
        <v>13</v>
      </c>
      <c r="Q61" s="19">
        <v>412</v>
      </c>
      <c r="R61" s="19">
        <v>35</v>
      </c>
      <c r="S61" s="19">
        <v>7</v>
      </c>
      <c r="T61" s="20">
        <v>0</v>
      </c>
      <c r="U61" s="75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5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5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5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5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5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5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9"/>
    </row>
    <row r="62" spans="1:202" ht="14.25">
      <c r="A62" s="18" t="s">
        <v>144</v>
      </c>
      <c r="B62" s="19">
        <v>239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239</v>
      </c>
      <c r="O62" s="19">
        <v>224</v>
      </c>
      <c r="P62" s="19">
        <v>15</v>
      </c>
      <c r="Q62" s="19">
        <v>206</v>
      </c>
      <c r="R62" s="19">
        <v>28</v>
      </c>
      <c r="S62" s="19">
        <v>4</v>
      </c>
      <c r="T62" s="20">
        <v>1</v>
      </c>
      <c r="U62" s="75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5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5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5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5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5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5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9"/>
    </row>
    <row r="63" spans="1:202" ht="14.25">
      <c r="A63" s="18" t="s">
        <v>145</v>
      </c>
      <c r="B63" s="19">
        <v>365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365</v>
      </c>
      <c r="O63" s="19">
        <v>334</v>
      </c>
      <c r="P63" s="19">
        <v>31</v>
      </c>
      <c r="Q63" s="19">
        <v>318</v>
      </c>
      <c r="R63" s="19">
        <v>39</v>
      </c>
      <c r="S63" s="19">
        <v>7</v>
      </c>
      <c r="T63" s="20">
        <v>1</v>
      </c>
      <c r="U63" s="75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5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5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5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5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5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5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9"/>
    </row>
    <row r="64" spans="1:202" ht="14.25">
      <c r="A64" s="18" t="s">
        <v>146</v>
      </c>
      <c r="B64" s="19">
        <v>136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136</v>
      </c>
      <c r="O64" s="19">
        <v>119</v>
      </c>
      <c r="P64" s="19">
        <v>17</v>
      </c>
      <c r="Q64" s="19">
        <v>109</v>
      </c>
      <c r="R64" s="19">
        <v>26</v>
      </c>
      <c r="S64" s="19">
        <v>1</v>
      </c>
      <c r="T64" s="20">
        <v>0</v>
      </c>
      <c r="U64" s="75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5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5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5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5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5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5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9"/>
    </row>
    <row r="65" spans="1:202" ht="14.25">
      <c r="A65" s="18" t="s">
        <v>147</v>
      </c>
      <c r="B65" s="19">
        <v>836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836</v>
      </c>
      <c r="O65" s="19">
        <v>818</v>
      </c>
      <c r="P65" s="19">
        <v>18</v>
      </c>
      <c r="Q65" s="19">
        <v>687</v>
      </c>
      <c r="R65" s="19">
        <v>146</v>
      </c>
      <c r="S65" s="19">
        <v>3</v>
      </c>
      <c r="T65" s="20">
        <v>0</v>
      </c>
      <c r="U65" s="75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5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5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5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5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5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5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9"/>
    </row>
    <row r="66" spans="1:202" ht="14.25">
      <c r="A66" s="18" t="s">
        <v>148</v>
      </c>
      <c r="B66" s="19">
        <v>690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690</v>
      </c>
      <c r="O66" s="19">
        <v>665</v>
      </c>
      <c r="P66" s="19">
        <v>25</v>
      </c>
      <c r="Q66" s="19">
        <v>516</v>
      </c>
      <c r="R66" s="19">
        <v>173</v>
      </c>
      <c r="S66" s="19">
        <v>1</v>
      </c>
      <c r="T66" s="20">
        <v>0</v>
      </c>
      <c r="U66" s="75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5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5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5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5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5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5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9"/>
    </row>
    <row r="67" spans="1:202" ht="14.25">
      <c r="A67" s="18" t="s">
        <v>149</v>
      </c>
      <c r="B67" s="19">
        <v>57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57</v>
      </c>
      <c r="O67" s="19">
        <v>49</v>
      </c>
      <c r="P67" s="19">
        <v>8</v>
      </c>
      <c r="Q67" s="19">
        <v>55</v>
      </c>
      <c r="R67" s="19">
        <v>2</v>
      </c>
      <c r="S67" s="19">
        <v>0</v>
      </c>
      <c r="T67" s="20">
        <v>0</v>
      </c>
      <c r="U67" s="75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5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5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5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5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5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5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9"/>
    </row>
    <row r="68" spans="1:202" ht="14.25">
      <c r="A68" s="18" t="s">
        <v>150</v>
      </c>
      <c r="B68" s="19">
        <v>113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113</v>
      </c>
      <c r="O68" s="19">
        <v>108</v>
      </c>
      <c r="P68" s="19">
        <v>5</v>
      </c>
      <c r="Q68" s="19">
        <v>99</v>
      </c>
      <c r="R68" s="19">
        <v>12</v>
      </c>
      <c r="S68" s="19">
        <v>1</v>
      </c>
      <c r="T68" s="20">
        <v>1</v>
      </c>
      <c r="U68" s="75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5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5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5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5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5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5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243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243</v>
      </c>
      <c r="O69" s="19">
        <v>234</v>
      </c>
      <c r="P69" s="19">
        <v>9</v>
      </c>
      <c r="Q69" s="19">
        <v>205</v>
      </c>
      <c r="R69" s="19">
        <v>34</v>
      </c>
      <c r="S69" s="19">
        <v>0</v>
      </c>
      <c r="T69" s="20">
        <v>4</v>
      </c>
      <c r="U69" s="75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5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5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5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5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5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5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9"/>
    </row>
    <row r="70" spans="1:202" ht="14.25">
      <c r="A70" s="18" t="s">
        <v>152</v>
      </c>
      <c r="B70" s="19">
        <v>420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420</v>
      </c>
      <c r="O70" s="19">
        <v>382</v>
      </c>
      <c r="P70" s="19">
        <v>38</v>
      </c>
      <c r="Q70" s="19">
        <v>348</v>
      </c>
      <c r="R70" s="19">
        <v>71</v>
      </c>
      <c r="S70" s="19">
        <v>1</v>
      </c>
      <c r="T70" s="20">
        <v>0</v>
      </c>
      <c r="U70" s="75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5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5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5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5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5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5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9"/>
    </row>
    <row r="71" spans="1:202" ht="14.25">
      <c r="A71" s="18" t="s">
        <v>153</v>
      </c>
      <c r="B71" s="19">
        <v>257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257</v>
      </c>
      <c r="O71" s="19">
        <v>247</v>
      </c>
      <c r="P71" s="19">
        <v>10</v>
      </c>
      <c r="Q71" s="19">
        <v>148</v>
      </c>
      <c r="R71" s="19">
        <v>107</v>
      </c>
      <c r="S71" s="19">
        <v>2</v>
      </c>
      <c r="T71" s="20">
        <v>0</v>
      </c>
      <c r="U71" s="75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5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5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5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5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5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5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9"/>
    </row>
    <row r="72" spans="1:202" ht="14.25">
      <c r="A72" s="18" t="s">
        <v>154</v>
      </c>
      <c r="B72" s="19">
        <v>203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203</v>
      </c>
      <c r="O72" s="19">
        <v>194</v>
      </c>
      <c r="P72" s="19">
        <v>9</v>
      </c>
      <c r="Q72" s="19">
        <v>135</v>
      </c>
      <c r="R72" s="19">
        <v>68</v>
      </c>
      <c r="S72" s="19">
        <v>0</v>
      </c>
      <c r="T72" s="20">
        <v>0</v>
      </c>
      <c r="U72" s="75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5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5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5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5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5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5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9"/>
    </row>
    <row r="73" spans="1:202" ht="14.25">
      <c r="A73" s="18" t="s">
        <v>155</v>
      </c>
      <c r="B73" s="19">
        <v>302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302</v>
      </c>
      <c r="O73" s="19">
        <v>281</v>
      </c>
      <c r="P73" s="19">
        <v>21</v>
      </c>
      <c r="Q73" s="19">
        <v>222</v>
      </c>
      <c r="R73" s="19">
        <v>78</v>
      </c>
      <c r="S73" s="19">
        <v>2</v>
      </c>
      <c r="T73" s="20">
        <v>0</v>
      </c>
      <c r="U73" s="75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5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5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5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5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5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5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9"/>
    </row>
    <row r="74" spans="1:202" ht="14.25">
      <c r="A74" s="18" t="s">
        <v>156</v>
      </c>
      <c r="B74" s="19">
        <v>284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284</v>
      </c>
      <c r="O74" s="19">
        <v>275</v>
      </c>
      <c r="P74" s="19">
        <v>9</v>
      </c>
      <c r="Q74" s="19">
        <v>109</v>
      </c>
      <c r="R74" s="19">
        <v>171</v>
      </c>
      <c r="S74" s="19">
        <v>2</v>
      </c>
      <c r="T74" s="20">
        <v>2</v>
      </c>
      <c r="U74" s="75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5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5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5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5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5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5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9"/>
    </row>
    <row r="75" spans="1:202" ht="14.25">
      <c r="A75" s="18" t="s">
        <v>157</v>
      </c>
      <c r="B75" s="19">
        <v>81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81</v>
      </c>
      <c r="O75" s="19">
        <v>81</v>
      </c>
      <c r="P75" s="19">
        <v>0</v>
      </c>
      <c r="Q75" s="19">
        <v>66</v>
      </c>
      <c r="R75" s="19">
        <v>15</v>
      </c>
      <c r="S75" s="19">
        <v>0</v>
      </c>
      <c r="T75" s="20">
        <v>0</v>
      </c>
      <c r="U75" s="75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5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5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5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5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5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5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9"/>
    </row>
    <row r="76" spans="1:202" ht="14.25">
      <c r="A76" s="18" t="s">
        <v>158</v>
      </c>
      <c r="B76" s="19">
        <v>279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279</v>
      </c>
      <c r="O76" s="19">
        <v>268</v>
      </c>
      <c r="P76" s="19">
        <v>11</v>
      </c>
      <c r="Q76" s="19">
        <v>154</v>
      </c>
      <c r="R76" s="19">
        <v>122</v>
      </c>
      <c r="S76" s="19">
        <v>3</v>
      </c>
      <c r="T76" s="20">
        <v>0</v>
      </c>
      <c r="U76" s="75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5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5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5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5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5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5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9"/>
    </row>
    <row r="77" spans="1:202" ht="14.25">
      <c r="A77" s="18" t="s">
        <v>159</v>
      </c>
      <c r="B77" s="19">
        <v>38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38</v>
      </c>
      <c r="O77" s="19">
        <v>33</v>
      </c>
      <c r="P77" s="19">
        <v>5</v>
      </c>
      <c r="Q77" s="19">
        <v>31</v>
      </c>
      <c r="R77" s="19">
        <v>3</v>
      </c>
      <c r="S77" s="19">
        <v>2</v>
      </c>
      <c r="T77" s="20">
        <v>2</v>
      </c>
      <c r="U77" s="75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5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5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5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5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5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5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9"/>
    </row>
    <row r="78" spans="1:202" ht="14.25">
      <c r="A78" s="18" t="s">
        <v>160</v>
      </c>
      <c r="B78" s="19">
        <v>492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492</v>
      </c>
      <c r="O78" s="19">
        <v>481</v>
      </c>
      <c r="P78" s="19">
        <v>11</v>
      </c>
      <c r="Q78" s="19">
        <v>310</v>
      </c>
      <c r="R78" s="19">
        <v>181</v>
      </c>
      <c r="S78" s="19">
        <v>1</v>
      </c>
      <c r="T78" s="20">
        <v>0</v>
      </c>
      <c r="U78" s="75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5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5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5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5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5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5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9"/>
    </row>
    <row r="79" spans="1:202" ht="14.25">
      <c r="A79" s="18" t="s">
        <v>161</v>
      </c>
      <c r="B79" s="19">
        <v>332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332</v>
      </c>
      <c r="O79" s="19">
        <v>317</v>
      </c>
      <c r="P79" s="19">
        <v>15</v>
      </c>
      <c r="Q79" s="19">
        <v>200</v>
      </c>
      <c r="R79" s="19">
        <v>131</v>
      </c>
      <c r="S79" s="19">
        <v>1</v>
      </c>
      <c r="T79" s="20">
        <v>0</v>
      </c>
      <c r="U79" s="75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5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5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5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5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5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5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9"/>
    </row>
    <row r="80" spans="1:202" ht="14.25">
      <c r="A80" s="18" t="s">
        <v>162</v>
      </c>
      <c r="B80" s="19">
        <v>461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461</v>
      </c>
      <c r="O80" s="19">
        <v>455</v>
      </c>
      <c r="P80" s="19">
        <v>6</v>
      </c>
      <c r="Q80" s="19">
        <v>136</v>
      </c>
      <c r="R80" s="19">
        <v>324</v>
      </c>
      <c r="S80" s="19">
        <v>1</v>
      </c>
      <c r="T80" s="20">
        <v>0</v>
      </c>
      <c r="U80" s="75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5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5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5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5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5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5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9"/>
    </row>
    <row r="81" spans="1:202" ht="14.25">
      <c r="A81" s="18" t="s">
        <v>163</v>
      </c>
      <c r="B81" s="19">
        <v>253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253</v>
      </c>
      <c r="O81" s="19">
        <v>219</v>
      </c>
      <c r="P81" s="19">
        <v>34</v>
      </c>
      <c r="Q81" s="19">
        <v>146</v>
      </c>
      <c r="R81" s="19">
        <v>103</v>
      </c>
      <c r="S81" s="19">
        <v>4</v>
      </c>
      <c r="T81" s="20">
        <v>0</v>
      </c>
      <c r="U81" s="75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5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5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5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5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5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5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9"/>
    </row>
    <row r="82" spans="1:202" ht="14.25">
      <c r="A82" s="18" t="s">
        <v>164</v>
      </c>
      <c r="B82" s="19">
        <v>478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478</v>
      </c>
      <c r="O82" s="19">
        <v>402</v>
      </c>
      <c r="P82" s="19">
        <v>76</v>
      </c>
      <c r="Q82" s="19">
        <v>268</v>
      </c>
      <c r="R82" s="19">
        <v>177</v>
      </c>
      <c r="S82" s="19">
        <v>33</v>
      </c>
      <c r="T82" s="20">
        <v>0</v>
      </c>
      <c r="U82" s="75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5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5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5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5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5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5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9"/>
    </row>
    <row r="83" spans="1:202" ht="14.25">
      <c r="A83" s="18" t="s">
        <v>165</v>
      </c>
      <c r="B83" s="19">
        <v>396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396</v>
      </c>
      <c r="O83" s="19">
        <v>334</v>
      </c>
      <c r="P83" s="19">
        <v>62</v>
      </c>
      <c r="Q83" s="19">
        <v>231</v>
      </c>
      <c r="R83" s="19">
        <v>155</v>
      </c>
      <c r="S83" s="19">
        <v>10</v>
      </c>
      <c r="T83" s="20">
        <v>0</v>
      </c>
      <c r="U83" s="75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5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5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5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5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5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5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9"/>
    </row>
    <row r="84" spans="1:202" ht="14.25">
      <c r="A84" s="18" t="s">
        <v>166</v>
      </c>
      <c r="B84" s="19">
        <v>302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302</v>
      </c>
      <c r="O84" s="19">
        <v>267</v>
      </c>
      <c r="P84" s="19">
        <v>35</v>
      </c>
      <c r="Q84" s="19">
        <v>230</v>
      </c>
      <c r="R84" s="19">
        <v>69</v>
      </c>
      <c r="S84" s="19">
        <v>3</v>
      </c>
      <c r="T84" s="20">
        <v>0</v>
      </c>
      <c r="U84" s="75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5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5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5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5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5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5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9"/>
    </row>
    <row r="85" spans="1:202" ht="14.25">
      <c r="A85" s="18" t="s">
        <v>167</v>
      </c>
      <c r="B85" s="19">
        <v>364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364</v>
      </c>
      <c r="O85" s="19">
        <v>349</v>
      </c>
      <c r="P85" s="19">
        <v>15</v>
      </c>
      <c r="Q85" s="19">
        <v>216</v>
      </c>
      <c r="R85" s="19">
        <v>148</v>
      </c>
      <c r="S85" s="19">
        <v>0</v>
      </c>
      <c r="T85" s="20">
        <v>0</v>
      </c>
      <c r="U85" s="75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5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5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5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5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5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5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9"/>
    </row>
    <row r="86" spans="1:202" ht="14.25">
      <c r="A86" s="18" t="s">
        <v>168</v>
      </c>
      <c r="B86" s="19">
        <v>793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793</v>
      </c>
      <c r="O86" s="19">
        <v>746</v>
      </c>
      <c r="P86" s="19">
        <v>47</v>
      </c>
      <c r="Q86" s="19">
        <v>512</v>
      </c>
      <c r="R86" s="19">
        <v>262</v>
      </c>
      <c r="S86" s="19">
        <v>19</v>
      </c>
      <c r="T86" s="20">
        <v>0</v>
      </c>
      <c r="U86" s="75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5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5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5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5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5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5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9"/>
    </row>
    <row r="87" spans="1:202" ht="14.25">
      <c r="A87" s="18" t="s">
        <v>169</v>
      </c>
      <c r="B87" s="19">
        <v>267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267</v>
      </c>
      <c r="O87" s="19">
        <v>254</v>
      </c>
      <c r="P87" s="19">
        <v>13</v>
      </c>
      <c r="Q87" s="19">
        <v>175</v>
      </c>
      <c r="R87" s="19">
        <v>92</v>
      </c>
      <c r="S87" s="19">
        <v>0</v>
      </c>
      <c r="T87" s="20">
        <v>0</v>
      </c>
      <c r="U87" s="75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5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5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5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5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5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5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9"/>
    </row>
    <row r="88" spans="1:202" ht="14.25">
      <c r="A88" s="18" t="s">
        <v>170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20">
        <v>0</v>
      </c>
      <c r="U88" s="75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5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5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5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5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5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5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20"/>
      <c r="GS88" s="43"/>
      <c r="GT88" s="49"/>
    </row>
    <row r="89" spans="1:202" ht="14.25">
      <c r="A89" s="18" t="s">
        <v>171</v>
      </c>
      <c r="B89" s="19">
        <v>18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18</v>
      </c>
      <c r="O89" s="19">
        <v>17</v>
      </c>
      <c r="P89" s="19">
        <v>1</v>
      </c>
      <c r="Q89" s="19">
        <v>16</v>
      </c>
      <c r="R89" s="19">
        <v>2</v>
      </c>
      <c r="S89" s="19">
        <v>0</v>
      </c>
      <c r="T89" s="20">
        <v>0</v>
      </c>
      <c r="U89" s="75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5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5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5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5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5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5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9"/>
    </row>
    <row r="90" spans="1:202" ht="14.25">
      <c r="A90" s="18" t="s">
        <v>172</v>
      </c>
      <c r="B90" s="19">
        <v>138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138</v>
      </c>
      <c r="O90" s="19">
        <v>125</v>
      </c>
      <c r="P90" s="19">
        <v>13</v>
      </c>
      <c r="Q90" s="19">
        <v>117</v>
      </c>
      <c r="R90" s="19">
        <v>18</v>
      </c>
      <c r="S90" s="19">
        <v>2</v>
      </c>
      <c r="T90" s="20">
        <v>1</v>
      </c>
      <c r="U90" s="75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5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5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5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5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5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5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9"/>
    </row>
    <row r="91" spans="1:202" ht="14.25">
      <c r="A91" s="18" t="s">
        <v>173</v>
      </c>
      <c r="B91" s="19">
        <v>403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403</v>
      </c>
      <c r="O91" s="19">
        <v>362</v>
      </c>
      <c r="P91" s="19">
        <v>41</v>
      </c>
      <c r="Q91" s="19">
        <v>318</v>
      </c>
      <c r="R91" s="19">
        <v>83</v>
      </c>
      <c r="S91" s="19">
        <v>2</v>
      </c>
      <c r="T91" s="20">
        <v>0</v>
      </c>
      <c r="U91" s="75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5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5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5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5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5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5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9"/>
    </row>
    <row r="92" spans="1:202" ht="14.25">
      <c r="A92" s="18" t="s">
        <v>174</v>
      </c>
      <c r="B92" s="19">
        <v>500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500</v>
      </c>
      <c r="O92" s="19">
        <v>489</v>
      </c>
      <c r="P92" s="19">
        <v>11</v>
      </c>
      <c r="Q92" s="19">
        <v>353</v>
      </c>
      <c r="R92" s="19">
        <v>147</v>
      </c>
      <c r="S92" s="19">
        <v>0</v>
      </c>
      <c r="T92" s="20">
        <v>0</v>
      </c>
      <c r="U92" s="75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5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5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5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5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5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5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9"/>
    </row>
    <row r="93" spans="1:202" ht="14.25">
      <c r="A93" s="18" t="s">
        <v>175</v>
      </c>
      <c r="B93" s="19">
        <v>186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186</v>
      </c>
      <c r="O93" s="19">
        <v>171</v>
      </c>
      <c r="P93" s="19">
        <v>15</v>
      </c>
      <c r="Q93" s="19">
        <v>145</v>
      </c>
      <c r="R93" s="19">
        <v>38</v>
      </c>
      <c r="S93" s="19">
        <v>0</v>
      </c>
      <c r="T93" s="20">
        <v>3</v>
      </c>
      <c r="U93" s="75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5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5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5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5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5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5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9"/>
    </row>
    <row r="94" spans="1:202" ht="14.25">
      <c r="A94" s="18" t="s">
        <v>176</v>
      </c>
      <c r="B94" s="19">
        <v>47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47</v>
      </c>
      <c r="O94" s="19">
        <v>45</v>
      </c>
      <c r="P94" s="19">
        <v>2</v>
      </c>
      <c r="Q94" s="19">
        <v>45</v>
      </c>
      <c r="R94" s="19">
        <v>2</v>
      </c>
      <c r="S94" s="19">
        <v>0</v>
      </c>
      <c r="T94" s="20">
        <v>0</v>
      </c>
      <c r="U94" s="75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5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5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5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5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5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5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9"/>
    </row>
    <row r="95" spans="1:202" ht="14.25">
      <c r="A95" s="18" t="s">
        <v>177</v>
      </c>
      <c r="B95" s="19">
        <v>78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78</v>
      </c>
      <c r="O95" s="19">
        <v>71</v>
      </c>
      <c r="P95" s="19">
        <v>7</v>
      </c>
      <c r="Q95" s="19">
        <v>71</v>
      </c>
      <c r="R95" s="19">
        <v>7</v>
      </c>
      <c r="S95" s="19">
        <v>0</v>
      </c>
      <c r="T95" s="20">
        <v>0</v>
      </c>
      <c r="U95" s="75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5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5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5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5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5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5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9"/>
    </row>
    <row r="96" spans="1:202" ht="14.25">
      <c r="A96" s="18" t="s">
        <v>178</v>
      </c>
      <c r="B96" s="19">
        <v>31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31</v>
      </c>
      <c r="O96" s="19">
        <v>30</v>
      </c>
      <c r="P96" s="19">
        <v>1</v>
      </c>
      <c r="Q96" s="19">
        <v>25</v>
      </c>
      <c r="R96" s="19">
        <v>4</v>
      </c>
      <c r="S96" s="19">
        <v>2</v>
      </c>
      <c r="T96" s="20">
        <v>0</v>
      </c>
      <c r="U96" s="75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5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5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5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5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5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5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9"/>
    </row>
    <row r="97" spans="1:221" ht="14.25">
      <c r="A97" s="21" t="s">
        <v>29</v>
      </c>
      <c r="B97" s="19">
        <f>SUM(B4:B96)</f>
        <v>32298</v>
      </c>
      <c r="C97" s="19">
        <f t="shared" ref="C97:T97" si="0">SUM(C4:C96)</f>
        <v>0</v>
      </c>
      <c r="D97" s="19">
        <f t="shared" si="0"/>
        <v>0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32298</v>
      </c>
      <c r="O97" s="19">
        <f t="shared" si="0"/>
        <v>30263</v>
      </c>
      <c r="P97" s="19">
        <f t="shared" si="0"/>
        <v>2035</v>
      </c>
      <c r="Q97" s="19">
        <f t="shared" si="0"/>
        <v>22402</v>
      </c>
      <c r="R97" s="19">
        <f t="shared" si="0"/>
        <v>9299</v>
      </c>
      <c r="S97" s="19">
        <f t="shared" si="0"/>
        <v>522</v>
      </c>
      <c r="T97" s="19">
        <f t="shared" si="0"/>
        <v>75</v>
      </c>
      <c r="U97" s="75"/>
      <c r="V97" s="19">
        <f>SUM(V4:V96)</f>
        <v>58160</v>
      </c>
      <c r="W97" s="19">
        <f t="shared" ref="W97" si="1">SUM(W4:W96)</f>
        <v>56209</v>
      </c>
      <c r="X97" s="19">
        <f t="shared" ref="X97" si="2">SUM(X4:X96)</f>
        <v>62877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42864</v>
      </c>
      <c r="AC97" s="19">
        <f t="shared" ref="AC97" si="7">SUM(AC4:AC96)</f>
        <v>39361</v>
      </c>
      <c r="AD97" s="19">
        <f t="shared" ref="AD97" si="8">SUM(AD4:AD96)</f>
        <v>39712</v>
      </c>
      <c r="AE97" s="19">
        <f t="shared" ref="AE97" si="9">SUM(AE4:AE96)</f>
        <v>40218</v>
      </c>
      <c r="AF97" s="19">
        <f t="shared" ref="AF97" si="10">SUM(AF4:AF96)</f>
        <v>34490</v>
      </c>
      <c r="AG97" s="19">
        <f t="shared" ref="AG97" si="11">SUM(AG4:AG96)</f>
        <v>34341</v>
      </c>
      <c r="AH97" s="19">
        <f t="shared" ref="AH97" si="12">SUM(AH4:AH96)</f>
        <v>529108</v>
      </c>
      <c r="AI97" s="19">
        <f t="shared" ref="AI97" si="13">SUM(AI4:AI96)</f>
        <v>496590</v>
      </c>
      <c r="AJ97" s="19">
        <f t="shared" ref="AJ97" si="14">SUM(AJ4:AJ96)</f>
        <v>32518</v>
      </c>
      <c r="AK97" s="19">
        <f t="shared" ref="AK97" si="15">SUM(AK4:AK96)</f>
        <v>367671</v>
      </c>
      <c r="AL97" s="19">
        <f t="shared" ref="AL97" si="16">SUM(AL4:AL96)</f>
        <v>152836</v>
      </c>
      <c r="AM97" s="19">
        <f t="shared" ref="AM97" si="17">SUM(AM4:AM96)</f>
        <v>7831</v>
      </c>
      <c r="AN97" s="19">
        <f t="shared" ref="AN97" si="18">SUM(AN4:AN96)</f>
        <v>770</v>
      </c>
      <c r="AO97" s="75"/>
      <c r="AP97" s="19">
        <f>SUM(AP4:AP96)</f>
        <v>57663</v>
      </c>
      <c r="AQ97" s="19">
        <f t="shared" ref="AQ97" si="19">SUM(AQ4:AQ96)</f>
        <v>56146</v>
      </c>
      <c r="AR97" s="19">
        <f t="shared" ref="AR97" si="20">SUM(AR4:AR96)</f>
        <v>73520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61103</v>
      </c>
      <c r="AV97" s="19">
        <f t="shared" ref="AV97" si="24">SUM(AV4:AV96)</f>
        <v>64346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56081</v>
      </c>
      <c r="BA97" s="19">
        <f t="shared" ref="BA97" si="29">SUM(BA4:BA96)</f>
        <v>53068</v>
      </c>
      <c r="BB97" s="19">
        <f t="shared" ref="BB97" si="30">SUM(BB4:BB96)</f>
        <v>757636</v>
      </c>
      <c r="BC97" s="19">
        <f t="shared" ref="BC97" si="31">SUM(BC4:BC96)</f>
        <v>718586</v>
      </c>
      <c r="BD97" s="19">
        <f t="shared" ref="BD97" si="32">SUM(BD4:BD96)</f>
        <v>39050</v>
      </c>
      <c r="BE97" s="19">
        <f t="shared" ref="BE97" si="33">SUM(BE4:BE96)</f>
        <v>467767</v>
      </c>
      <c r="BF97" s="19">
        <f t="shared" ref="BF97" si="34">SUM(BF4:BF96)</f>
        <v>282713</v>
      </c>
      <c r="BG97" s="19">
        <f t="shared" ref="BG97" si="35">SUM(BG4:BG96)</f>
        <v>6442</v>
      </c>
      <c r="BH97" s="19">
        <f t="shared" ref="BH97" si="36">SUM(BH4:BH96)</f>
        <v>714</v>
      </c>
      <c r="BI97" s="75"/>
      <c r="BJ97" s="19">
        <f>SUM(BJ4:BJ96)</f>
        <v>54658</v>
      </c>
      <c r="BK97" s="19">
        <f t="shared" ref="BK97" si="37">SUM(BK4:BK96)</f>
        <v>56740</v>
      </c>
      <c r="BL97" s="19">
        <f t="shared" ref="BL97" si="38">SUM(BL4:BL96)</f>
        <v>76073</v>
      </c>
      <c r="BM97" s="19">
        <f t="shared" ref="BM97" si="39">SUM(BM4:BM96)</f>
        <v>69790</v>
      </c>
      <c r="BN97" s="19">
        <f t="shared" ref="BN97" si="40">SUM(BN4:BN96)</f>
        <v>67353</v>
      </c>
      <c r="BO97" s="19">
        <f t="shared" ref="BO97" si="41">SUM(BO4:BO96)</f>
        <v>63759</v>
      </c>
      <c r="BP97" s="19">
        <f t="shared" ref="BP97" si="42">SUM(BP4:BP96)</f>
        <v>62254</v>
      </c>
      <c r="BQ97" s="19">
        <f t="shared" ref="BQ97" si="43">SUM(BQ4:BQ96)</f>
        <v>68560</v>
      </c>
      <c r="BR97" s="19">
        <f t="shared" ref="BR97" si="44">SUM(BR4:BR96)</f>
        <v>57623</v>
      </c>
      <c r="BS97" s="19">
        <f t="shared" ref="BS97" si="45">SUM(BS4:BS96)</f>
        <v>67604</v>
      </c>
      <c r="BT97" s="19">
        <f t="shared" ref="BT97" si="46">SUM(BT4:BT96)</f>
        <v>58929</v>
      </c>
      <c r="BU97" s="19">
        <f t="shared" ref="BU97" si="47">SUM(BU4:BU96)</f>
        <v>52061</v>
      </c>
      <c r="BV97" s="19">
        <f t="shared" ref="BV97" si="48">SUM(BV4:BV96)</f>
        <v>755404</v>
      </c>
      <c r="BW97" s="19">
        <f t="shared" ref="BW97" si="49">SUM(BW4:BW96)</f>
        <v>717358</v>
      </c>
      <c r="BX97" s="19">
        <f t="shared" ref="BX97" si="50">SUM(BX4:BX96)</f>
        <v>38046</v>
      </c>
      <c r="BY97" s="19">
        <f t="shared" ref="BY97" si="51">SUM(BY4:BY96)</f>
        <v>462725</v>
      </c>
      <c r="BZ97" s="19">
        <f t="shared" ref="BZ97" si="52">SUM(BZ4:BZ96)</f>
        <v>285602</v>
      </c>
      <c r="CA97" s="19">
        <f t="shared" ref="CA97" si="53">SUM(CA4:CA96)</f>
        <v>6475</v>
      </c>
      <c r="CB97" s="19">
        <f t="shared" ref="CB97" si="54">SUM(CB4:CB96)</f>
        <v>602</v>
      </c>
      <c r="CC97" s="75"/>
      <c r="CD97" s="19">
        <f>SUM(CD4:CD96)</f>
        <v>55271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67722</v>
      </c>
      <c r="CH97" s="19">
        <f t="shared" ref="CH97" si="58">SUM(CH4:CH96)</f>
        <v>69750</v>
      </c>
      <c r="CI97" s="19">
        <f t="shared" ref="CI97" si="59">SUM(CI4:CI96)</f>
        <v>66852</v>
      </c>
      <c r="CJ97" s="19">
        <f t="shared" ref="CJ97" si="60">SUM(CJ4:CJ96)</f>
        <v>61446</v>
      </c>
      <c r="CK97" s="19">
        <f t="shared" ref="CK97" si="61">SUM(CK4:CK96)</f>
        <v>68245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60341</v>
      </c>
      <c r="CO97" s="19">
        <f t="shared" ref="CO97" si="65">SUM(CO4:CO96)</f>
        <v>52561</v>
      </c>
      <c r="CP97" s="19">
        <f t="shared" ref="CP97" si="66">SUM(CP4:CP96)</f>
        <v>766892</v>
      </c>
      <c r="CQ97" s="19">
        <f t="shared" ref="CQ97" si="67">SUM(CQ4:CQ96)</f>
        <v>728357</v>
      </c>
      <c r="CR97" s="19">
        <f t="shared" ref="CR97" si="68">SUM(CR4:CR96)</f>
        <v>38535</v>
      </c>
      <c r="CS97" s="19">
        <f t="shared" ref="CS97" si="69">SUM(CS4:CS96)</f>
        <v>470938</v>
      </c>
      <c r="CT97" s="19">
        <f t="shared" ref="CT97" si="70">SUM(CT4:CT96)</f>
        <v>288566</v>
      </c>
      <c r="CU97" s="19">
        <f t="shared" ref="CU97" si="71">SUM(CU4:CU96)</f>
        <v>6802</v>
      </c>
      <c r="CV97" s="19">
        <f t="shared" ref="CV97" si="72">SUM(CV4:CV96)</f>
        <v>586</v>
      </c>
      <c r="CW97" s="75"/>
      <c r="CX97" s="19">
        <f>SUM(CX4:CX96)</f>
        <v>52581</v>
      </c>
      <c r="CY97" s="19">
        <f t="shared" ref="CY97" si="73">SUM(CY4:CY96)</f>
        <v>64725</v>
      </c>
      <c r="CZ97" s="19">
        <f t="shared" ref="CZ97" si="74">SUM(CZ4:CZ96)</f>
        <v>78379</v>
      </c>
      <c r="DA97" s="19">
        <f t="shared" ref="DA97" si="75">SUM(DA4:DA96)</f>
        <v>70515</v>
      </c>
      <c r="DB97" s="19">
        <f t="shared" ref="DB97" si="76">SUM(DB4:DB96)</f>
        <v>66157</v>
      </c>
      <c r="DC97" s="19">
        <f t="shared" ref="DC97" si="77">SUM(DC4:DC96)</f>
        <v>66354</v>
      </c>
      <c r="DD97" s="19">
        <f t="shared" ref="DD97" si="78">SUM(DD4:DD96)</f>
        <v>61385</v>
      </c>
      <c r="DE97" s="19">
        <f t="shared" ref="DE97" si="79">SUM(DE4:DE96)</f>
        <v>68576</v>
      </c>
      <c r="DF97" s="19">
        <f t="shared" ref="DF97" si="80">SUM(DF4:DF96)</f>
        <v>64650</v>
      </c>
      <c r="DG97" s="19">
        <f t="shared" ref="DG97" si="81">SUM(DG4:DG96)</f>
        <v>63100</v>
      </c>
      <c r="DH97" s="19">
        <f t="shared" ref="DH97" si="82">SUM(DH4:DH96)</f>
        <v>59376</v>
      </c>
      <c r="DI97" s="19">
        <f t="shared" ref="DI97" si="83">SUM(DI4:DI96)</f>
        <v>56453</v>
      </c>
      <c r="DJ97" s="19">
        <f t="shared" ref="DJ97" si="84">SUM(DJ4:DJ96)</f>
        <v>772251</v>
      </c>
      <c r="DK97" s="19">
        <f t="shared" ref="DK97" si="85">SUM(DK4:DK96)</f>
        <v>733970</v>
      </c>
      <c r="DL97" s="19">
        <f t="shared" ref="DL97" si="86">SUM(DL4:DL96)</f>
        <v>38281</v>
      </c>
      <c r="DM97" s="19">
        <f t="shared" ref="DM97" si="87">SUM(DM4:DM96)</f>
        <v>474374</v>
      </c>
      <c r="DN97" s="19">
        <f t="shared" ref="DN97" si="88">SUM(DN4:DN96)</f>
        <v>290646</v>
      </c>
      <c r="DO97" s="19">
        <f t="shared" ref="DO97" si="89">SUM(DO4:DO96)</f>
        <v>6596</v>
      </c>
      <c r="DP97" s="19">
        <f t="shared" ref="DP97" si="90">SUM(DP4:DP96)</f>
        <v>635</v>
      </c>
      <c r="DQ97" s="75"/>
      <c r="DR97" s="19">
        <f>SUM(DR4:DR96)</f>
        <v>59111</v>
      </c>
      <c r="DS97" s="19">
        <f t="shared" ref="DS97" si="91">SUM(DS4:DS96)</f>
        <v>65087</v>
      </c>
      <c r="DT97" s="19">
        <f t="shared" ref="DT97" si="92">SUM(DT4:DT96)</f>
        <v>81715</v>
      </c>
      <c r="DU97" s="19">
        <f t="shared" ref="DU97" si="93">SUM(DU4:DU96)</f>
        <v>77967</v>
      </c>
      <c r="DV97" s="19">
        <f t="shared" ref="DV97" si="94">SUM(DV4:DV96)</f>
        <v>69350</v>
      </c>
      <c r="DW97" s="19">
        <f t="shared" ref="DW97" si="95">SUM(DW4:DW96)</f>
        <v>69792</v>
      </c>
      <c r="DX97" s="19">
        <f t="shared" ref="DX97" si="96">SUM(DX4:DX96)</f>
        <v>71890</v>
      </c>
      <c r="DY97" s="19">
        <f t="shared" ref="DY97" si="97">SUM(DY4:DY96)</f>
        <v>67789</v>
      </c>
      <c r="DZ97" s="19">
        <f t="shared" ref="DZ97" si="98">SUM(DZ4:DZ96)</f>
        <v>67184</v>
      </c>
      <c r="EA97" s="19">
        <f t="shared" ref="EA97" si="99">SUM(EA4:EA96)</f>
        <v>70276</v>
      </c>
      <c r="EB97" s="19">
        <f t="shared" ref="EB97" si="100">SUM(EB4:EB96)</f>
        <v>65578</v>
      </c>
      <c r="EC97" s="19">
        <f t="shared" ref="EC97" si="101">SUM(EC4:EC96)</f>
        <v>53853</v>
      </c>
      <c r="ED97" s="19">
        <f t="shared" ref="ED97" si="102">SUM(ED4:ED96)</f>
        <v>819592</v>
      </c>
      <c r="EE97" s="19">
        <f t="shared" ref="EE97" si="103">SUM(EE4:EE96)</f>
        <v>789402</v>
      </c>
      <c r="EF97" s="19">
        <f t="shared" ref="EF97" si="104">SUM(EF4:EF96)</f>
        <v>30190</v>
      </c>
      <c r="EG97" s="19">
        <f t="shared" ref="EG97" si="105">SUM(EG4:EG96)</f>
        <v>517056</v>
      </c>
      <c r="EH97" s="19">
        <f t="shared" ref="EH97" si="106">SUM(EH4:EH96)</f>
        <v>295389</v>
      </c>
      <c r="EI97" s="19">
        <f t="shared" ref="EI97" si="107">SUM(EI4:EI96)</f>
        <v>6652</v>
      </c>
      <c r="EJ97" s="19">
        <f t="shared" ref="EJ97" si="108">SUM(EJ4:EJ96)</f>
        <v>495</v>
      </c>
      <c r="EK97" s="75"/>
      <c r="EL97" s="19">
        <f>SUM(EL4:EL96)</f>
        <v>68227</v>
      </c>
      <c r="EM97" s="19">
        <f t="shared" ref="EM97" si="109">SUM(EM4:EM96)</f>
        <v>72288</v>
      </c>
      <c r="EN97" s="19">
        <f t="shared" ref="EN97" si="110">SUM(EN4:EN96)</f>
        <v>91298</v>
      </c>
      <c r="EO97" s="19">
        <f t="shared" ref="EO97" si="111">SUM(EO4:EO96)</f>
        <v>88195</v>
      </c>
      <c r="EP97" s="19">
        <f t="shared" ref="EP97" si="112">SUM(EP4:EP96)</f>
        <v>85730</v>
      </c>
      <c r="EQ97" s="19">
        <f t="shared" ref="EQ97" si="113">SUM(EQ4:EQ96)</f>
        <v>73879</v>
      </c>
      <c r="ER97" s="19">
        <f t="shared" ref="ER97" si="114">SUM(ER4:ER96)</f>
        <v>77563</v>
      </c>
      <c r="ES97" s="19">
        <f t="shared" ref="ES97" si="115">SUM(ES4:ES96)</f>
        <v>75252</v>
      </c>
      <c r="ET97" s="19">
        <f t="shared" ref="ET97" si="116">SUM(ET4:ET96)</f>
        <v>73372</v>
      </c>
      <c r="EU97" s="19">
        <f t="shared" ref="EU97" si="117">SUM(EU4:EU96)</f>
        <v>79029</v>
      </c>
      <c r="EV97" s="19">
        <f t="shared" ref="EV97" si="118">SUM(EV4:EV96)</f>
        <v>62456</v>
      </c>
      <c r="EW97" s="19">
        <f t="shared" ref="EW97" si="119">SUM(EW4:EW96)</f>
        <v>63223</v>
      </c>
      <c r="EX97" s="19">
        <f t="shared" ref="EX97" si="120">SUM(EX4:EX96)</f>
        <v>910512</v>
      </c>
      <c r="EY97" s="19">
        <f t="shared" ref="EY97" si="121">SUM(EY4:EY96)</f>
        <v>875686</v>
      </c>
      <c r="EZ97" s="19">
        <f t="shared" ref="EZ97" si="122">SUM(EZ4:EZ96)</f>
        <v>34826</v>
      </c>
      <c r="FA97" s="19">
        <f t="shared" ref="FA97" si="123">SUM(FA4:FA96)</f>
        <v>599500</v>
      </c>
      <c r="FB97" s="19">
        <f t="shared" ref="FB97" si="124">SUM(FB4:FB96)</f>
        <v>303793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82360</v>
      </c>
      <c r="FH97" s="19">
        <f t="shared" ref="FH97" si="128">SUM(FH4:FH96)</f>
        <v>102722</v>
      </c>
      <c r="FI97" s="19">
        <f t="shared" ref="FI97" si="129">SUM(FI4:FI96)</f>
        <v>100790</v>
      </c>
      <c r="FJ97" s="19">
        <f t="shared" ref="FJ97" si="130">SUM(FJ4:FJ96)</f>
        <v>96523</v>
      </c>
      <c r="FK97" s="19">
        <f t="shared" ref="FK97" si="131">SUM(FK4:FK96)</f>
        <v>83677</v>
      </c>
      <c r="FL97" s="19">
        <f t="shared" ref="FL97" si="132">SUM(FL4:FL96)</f>
        <v>87765</v>
      </c>
      <c r="FM97" s="19">
        <f t="shared" ref="FM97" si="133">SUM(FM4:FM96)</f>
        <v>88982</v>
      </c>
      <c r="FN97" s="19">
        <f t="shared" ref="FN97" si="134">SUM(FN4:FN96)</f>
        <v>80722</v>
      </c>
      <c r="FO97" s="19">
        <f t="shared" ref="FO97" si="135">SUM(FO4:FO96)</f>
        <v>89981</v>
      </c>
      <c r="FP97" s="19">
        <f t="shared" ref="FP97" si="136">SUM(FP4:FP96)</f>
        <v>74077</v>
      </c>
      <c r="FQ97" s="19">
        <f t="shared" ref="FQ97" si="137">SUM(FQ4:FQ96)</f>
        <v>66550</v>
      </c>
      <c r="FR97" s="19">
        <f t="shared" ref="FR97" si="138">SUM(FR4:FR96)</f>
        <v>1032775</v>
      </c>
      <c r="FS97" s="19">
        <f t="shared" ref="FS97" si="139">SUM(FS4:FS96)</f>
        <v>988421</v>
      </c>
      <c r="FT97" s="19">
        <f t="shared" ref="FT97" si="140">SUM(FT4:FT96)</f>
        <v>44354</v>
      </c>
      <c r="FU97" s="19">
        <f t="shared" ref="FU97" si="141">SUM(FU4:FU96)</f>
        <v>701664</v>
      </c>
      <c r="FV97" s="19">
        <f t="shared" ref="FV97" si="142">SUM(FV4:FV96)</f>
        <v>322036</v>
      </c>
      <c r="FW97" s="19">
        <f t="shared" ref="FW97" si="143">SUM(FW4:FW96)</f>
        <v>8583</v>
      </c>
      <c r="FX97" s="19">
        <f t="shared" ref="FX97" si="144">SUM(FX4:FX96)</f>
        <v>492</v>
      </c>
      <c r="FY97" s="43"/>
      <c r="FZ97" s="19">
        <f>SUM(FZ4:FZ96)</f>
        <v>88076</v>
      </c>
      <c r="GA97" s="19">
        <f t="shared" ref="GA97" si="145">SUM(GA4:GA96)</f>
        <v>104568</v>
      </c>
      <c r="GB97" s="19">
        <f t="shared" ref="GB97" si="146">SUM(GB4:GB96)</f>
        <v>122262</v>
      </c>
      <c r="GC97" s="19">
        <f t="shared" ref="GC97" si="147">SUM(GC4:GC96)</f>
        <v>109023</v>
      </c>
      <c r="GD97" s="19">
        <f t="shared" ref="GD97" si="148">SUM(GD4:GD96)</f>
        <v>109553</v>
      </c>
      <c r="GE97" s="19">
        <f t="shared" ref="GE97" si="149">SUM(GE4:GE96)</f>
        <v>99187</v>
      </c>
      <c r="GF97" s="19">
        <f t="shared" ref="GF97" si="150">SUM(GF4:GF96)</f>
        <v>97311</v>
      </c>
      <c r="GG97" s="19">
        <f t="shared" ref="GG97" si="151">SUM(GG4:GG96)</f>
        <v>104498</v>
      </c>
      <c r="GH97" s="19">
        <f t="shared" ref="GH97" si="152">SUM(GH4:GH96)</f>
        <v>87621</v>
      </c>
      <c r="GI97" s="19">
        <f t="shared" ref="GI97" si="153">SUM(GI4:GI96)</f>
        <v>101422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1186369</v>
      </c>
      <c r="GM97" s="19">
        <f t="shared" ref="GM97" si="157">SUM(GM4:GM96)</f>
        <v>1128318</v>
      </c>
      <c r="GN97" s="19">
        <f t="shared" ref="GN97" si="158">SUM(GN4:GN96)</f>
        <v>58051</v>
      </c>
      <c r="GO97" s="19">
        <f t="shared" ref="GO97" si="159">SUM(GO4:GO96)</f>
        <v>816132</v>
      </c>
      <c r="GP97" s="19">
        <f t="shared" ref="GP97" si="160">SUM(GP4:GP96)</f>
        <v>359540</v>
      </c>
      <c r="GQ97" s="19">
        <f t="shared" ref="GQ97" si="161">SUM(GQ4:GQ96)</f>
        <v>10051</v>
      </c>
      <c r="GR97" s="19">
        <f t="shared" ref="GR97" si="162">SUM(GR4:GR96)</f>
        <v>646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5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5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5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5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5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5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19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5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5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5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5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5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5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5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1700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6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76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76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76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76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76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76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0" t="s">
        <v>231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Sadowski, Phil</cp:lastModifiedBy>
  <dcterms:created xsi:type="dcterms:W3CDTF">2011-04-22T14:17:43Z</dcterms:created>
  <dcterms:modified xsi:type="dcterms:W3CDTF">2021-02-03T21:57:00Z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